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.ferris\Box\Social Policy Institute Shared Folder\Research_Food Security\Project_SchoolBreakfast\Research_SchoolBreakfast\breakfast_report_19-20\19-20 SBP Data_OFS\Region Files\"/>
    </mc:Choice>
  </mc:AlternateContent>
  <bookViews>
    <workbookView xWindow="780" yWindow="960" windowWidth="27645" windowHeight="16545"/>
  </bookViews>
  <sheets>
    <sheet name="School Level" sheetId="1" r:id="rId1"/>
    <sheet name="District + Region and Addl fund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G3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G2" i="2"/>
  <c r="F2" i="2"/>
</calcChain>
</file>

<file path=xl/sharedStrings.xml><?xml version="1.0" encoding="utf-8"?>
<sst xmlns="http://schemas.openxmlformats.org/spreadsheetml/2006/main" count="810" uniqueCount="395">
  <si>
    <t>District Name</t>
  </si>
  <si>
    <t>School Building ID</t>
  </si>
  <si>
    <t>School Building Name</t>
  </si>
  <si>
    <t>SY 17-18 (School) % FRP Eligible</t>
  </si>
  <si>
    <t>SY 17-18 (School) FRP Breakfast to Lunch</t>
  </si>
  <si>
    <t>SY 17-18 (School) 
FRP Breakfast Participation</t>
  </si>
  <si>
    <t>SY 17-18 (School) 
FRP Lunch Participation</t>
  </si>
  <si>
    <t>SY 18-19 (School) % FRP Eligible</t>
  </si>
  <si>
    <t>SY 18-19 (School) FRP Breakfast to Lunch</t>
  </si>
  <si>
    <t>SY 18-19 (School) 
FRP Breakfast Participation</t>
  </si>
  <si>
    <t>SY 18-19 (School) 
FRP Lunch Participation</t>
  </si>
  <si>
    <t>SY 19-20 (School) % FRP Eligible</t>
  </si>
  <si>
    <t>SY 19-20 (School) FRP Breakfast to Lunch</t>
  </si>
  <si>
    <t>SY 19-20 (School) 
FRP Breakfast Participation</t>
  </si>
  <si>
    <t>SY 19-20 (School) 
FRP Lunch Participation</t>
  </si>
  <si>
    <t>Hazelwood</t>
  </si>
  <si>
    <t>Hazelwood Central High</t>
  </si>
  <si>
    <t>Hazelwood East High</t>
  </si>
  <si>
    <t>Hazelwood West High</t>
  </si>
  <si>
    <t>Northwest Middle</t>
  </si>
  <si>
    <t>Central Middle</t>
  </si>
  <si>
    <t>East Middle</t>
  </si>
  <si>
    <t>North Middle</t>
  </si>
  <si>
    <t>West Middle</t>
  </si>
  <si>
    <t>Southeast Middle</t>
  </si>
  <si>
    <t>Keeven Elementary</t>
  </si>
  <si>
    <t>Barrington Elementary</t>
  </si>
  <si>
    <t>Brown Elementary</t>
  </si>
  <si>
    <t>Lawson Elementary</t>
  </si>
  <si>
    <t>Cold Water Elementary</t>
  </si>
  <si>
    <t>Garrett Elementary</t>
  </si>
  <si>
    <t>Grannemann Elementary</t>
  </si>
  <si>
    <t>Jury Elementary</t>
  </si>
  <si>
    <t>Jamestown Elementary</t>
  </si>
  <si>
    <t>Larimore Elementary</t>
  </si>
  <si>
    <t>Lusher Elementary</t>
  </si>
  <si>
    <t>Mccurdy Elementary</t>
  </si>
  <si>
    <t>Mcnair Elementary</t>
  </si>
  <si>
    <t>Russell Elementary</t>
  </si>
  <si>
    <t>Townsend Elementary</t>
  </si>
  <si>
    <t>Twillman Elementary</t>
  </si>
  <si>
    <t>Walker Elementary</t>
  </si>
  <si>
    <t>Jana Elementary</t>
  </si>
  <si>
    <t>Armstrong Elementary</t>
  </si>
  <si>
    <t>Arrowpoint Elementary</t>
  </si>
  <si>
    <t>Ferguson-Florissant R-II</t>
  </si>
  <si>
    <t>Mccluer High</t>
  </si>
  <si>
    <t>Steam High</t>
  </si>
  <si>
    <t>Mccluer North High</t>
  </si>
  <si>
    <t>Cross Keys Middle</t>
  </si>
  <si>
    <t>Ferguson Middle</t>
  </si>
  <si>
    <t>Bermuda Elementary</t>
  </si>
  <si>
    <t>Central Elementary</t>
  </si>
  <si>
    <t>Combs Elementary</t>
  </si>
  <si>
    <t>Commons Lane Elementary</t>
  </si>
  <si>
    <t>Duchesne Elementary</t>
  </si>
  <si>
    <t>Griffith Elementary</t>
  </si>
  <si>
    <t>Halls Ferry Elementary</t>
  </si>
  <si>
    <t>Holman Elementary</t>
  </si>
  <si>
    <t>Lee Hamilton Elementary</t>
  </si>
  <si>
    <t>Johnson Wabash 6th Grade</t>
  </si>
  <si>
    <t>Parker Road Elementary</t>
  </si>
  <si>
    <t>Robinwood Elementary</t>
  </si>
  <si>
    <t>Walnut Grove Elementary</t>
  </si>
  <si>
    <t>Wedgwood 6th Grade</t>
  </si>
  <si>
    <t>Pattonville R-III</t>
  </si>
  <si>
    <t>Pattonville Senior High</t>
  </si>
  <si>
    <t>Holman Middle</t>
  </si>
  <si>
    <t>Pattonville Heights Middle</t>
  </si>
  <si>
    <t>Bridgeway Elementary</t>
  </si>
  <si>
    <t>Parkwood Elementary</t>
  </si>
  <si>
    <t>Robert Drummond Elementary</t>
  </si>
  <si>
    <t>Traditional Sch.</t>
  </si>
  <si>
    <t>Rose Acres Elementary</t>
  </si>
  <si>
    <t>Willow Brook Elementary</t>
  </si>
  <si>
    <t>Rockwood R-VI</t>
  </si>
  <si>
    <t>Eureka Senior High</t>
  </si>
  <si>
    <t>Lafayette Senior High</t>
  </si>
  <si>
    <t>Marquette Senior High</t>
  </si>
  <si>
    <t>Rockwood Summit Senior High</t>
  </si>
  <si>
    <t>Rockwood Valley Middle</t>
  </si>
  <si>
    <t>Crestview Middle</t>
  </si>
  <si>
    <t>Lasalle Springs Middle</t>
  </si>
  <si>
    <t>Wildwood Middle</t>
  </si>
  <si>
    <t>Rockwood South Middle</t>
  </si>
  <si>
    <t>Morgan Selvidge Middle</t>
  </si>
  <si>
    <t>Ballwin Elementary</t>
  </si>
  <si>
    <t>Bowles Elementary</t>
  </si>
  <si>
    <t>Chesterfield Elementary</t>
  </si>
  <si>
    <t>Ellisville Elementary</t>
  </si>
  <si>
    <t>Ridge Meadows Elementary</t>
  </si>
  <si>
    <t>Eureka Elementary</t>
  </si>
  <si>
    <t>Green Pines Elementary</t>
  </si>
  <si>
    <t>Geggie Elementary</t>
  </si>
  <si>
    <t>Kellison Elementary</t>
  </si>
  <si>
    <t>Pond Elementary</t>
  </si>
  <si>
    <t>Stanton Elementary</t>
  </si>
  <si>
    <t>Westridge Elementary</t>
  </si>
  <si>
    <t>Babler Elementary</t>
  </si>
  <si>
    <t>Kehrs Mill Elementary</t>
  </si>
  <si>
    <t>Uthoff Valley Elementary</t>
  </si>
  <si>
    <t>Woerther Elementary</t>
  </si>
  <si>
    <t>Wild Horse Elementary</t>
  </si>
  <si>
    <t>Blevins Elementary</t>
  </si>
  <si>
    <t>Fairway Elementary</t>
  </si>
  <si>
    <t>Kirkwood R-VII</t>
  </si>
  <si>
    <t>Vista</t>
  </si>
  <si>
    <t>Kirkwood Senior High</t>
  </si>
  <si>
    <t>Nipher Middle</t>
  </si>
  <si>
    <t>North Kirkwood Middle</t>
  </si>
  <si>
    <t>W. W. Keysor Elementary</t>
  </si>
  <si>
    <t>North Glendale Elementary</t>
  </si>
  <si>
    <t>George R. Robinson Elementary</t>
  </si>
  <si>
    <t>F. P. Tillman Elementary</t>
  </si>
  <si>
    <t>Westchester Elementary</t>
  </si>
  <si>
    <t>Lindbergh Schools</t>
  </si>
  <si>
    <t>Lindbergh Senior High</t>
  </si>
  <si>
    <t>Robert H. Sperreng Middle</t>
  </si>
  <si>
    <t>Truman Middle School</t>
  </si>
  <si>
    <t>Crestwood Elementary</t>
  </si>
  <si>
    <t>Dressel Elementary School</t>
  </si>
  <si>
    <t>Kennerly Elementary</t>
  </si>
  <si>
    <t>Long Elementary</t>
  </si>
  <si>
    <t>Sappington Elementary</t>
  </si>
  <si>
    <t>Concord Elementary</t>
  </si>
  <si>
    <t>Mehlville R-IX</t>
  </si>
  <si>
    <t>Scope Alternative School</t>
  </si>
  <si>
    <t>Mehlville Senior High</t>
  </si>
  <si>
    <t>Oakville Senior High</t>
  </si>
  <si>
    <t>Margaret Buerkle Middle</t>
  </si>
  <si>
    <t>Oakville Middle</t>
  </si>
  <si>
    <t>Washington Middle</t>
  </si>
  <si>
    <t>Bernard Middle</t>
  </si>
  <si>
    <t>Beasley Elementary</t>
  </si>
  <si>
    <t>Bierbaum Elementary</t>
  </si>
  <si>
    <t>Blades Elementary</t>
  </si>
  <si>
    <t>Forder Elementary</t>
  </si>
  <si>
    <t>Hagemann Elementary</t>
  </si>
  <si>
    <t>Oakville Elementary</t>
  </si>
  <si>
    <t>Point Elementary</t>
  </si>
  <si>
    <t>Rogers Elementary</t>
  </si>
  <si>
    <t>Trautwein Elementary</t>
  </si>
  <si>
    <t>Mosaic Elementary</t>
  </si>
  <si>
    <t>Wohlwend Elementary</t>
  </si>
  <si>
    <t>Parkway C-2</t>
  </si>
  <si>
    <t>Central High</t>
  </si>
  <si>
    <t>North High</t>
  </si>
  <si>
    <t>West High</t>
  </si>
  <si>
    <t>Fern Ridge High</t>
  </si>
  <si>
    <t>South High</t>
  </si>
  <si>
    <t>Southwest Middle</t>
  </si>
  <si>
    <t>Northeast Middle</t>
  </si>
  <si>
    <t>South Middle</t>
  </si>
  <si>
    <t>Barretts Elementary</t>
  </si>
  <si>
    <t>Bellerive Elementary</t>
  </si>
  <si>
    <t>Carman Trails Elementary</t>
  </si>
  <si>
    <t>Claymont Elementary</t>
  </si>
  <si>
    <t>Craig Elementary</t>
  </si>
  <si>
    <t>Green Trails Elementary</t>
  </si>
  <si>
    <t>Hanna Woods Elementary</t>
  </si>
  <si>
    <t>Henry Elementary</t>
  </si>
  <si>
    <t>Highcroft Ridge Elementary</t>
  </si>
  <si>
    <t>Mason Ridge Elementary</t>
  </si>
  <si>
    <t>Mckelvey Elementary</t>
  </si>
  <si>
    <t>Oak Brook Elementary</t>
  </si>
  <si>
    <t>Pierremont Elementary</t>
  </si>
  <si>
    <t>River Bend Elementary</t>
  </si>
  <si>
    <t>Ross Elementary</t>
  </si>
  <si>
    <t>Sorrento Springs Elementary</t>
  </si>
  <si>
    <t>Shenandoah Valley Elementary</t>
  </si>
  <si>
    <t>Wren Hollow Elementary</t>
  </si>
  <si>
    <t>Affton 101</t>
  </si>
  <si>
    <t>Affton High</t>
  </si>
  <si>
    <t>Rogers Middle</t>
  </si>
  <si>
    <t>Mesnier Primary Sch.</t>
  </si>
  <si>
    <t>Gotsch Intermediate Sch.</t>
  </si>
  <si>
    <t>Bayless</t>
  </si>
  <si>
    <t>Bayless Senior High</t>
  </si>
  <si>
    <t>Bayless Junior High</t>
  </si>
  <si>
    <t>Bayless Elementary</t>
  </si>
  <si>
    <t>Brentwood</t>
  </si>
  <si>
    <t>Brentwood High</t>
  </si>
  <si>
    <t>Brentwood Middle</t>
  </si>
  <si>
    <t>Mark Twain Elementary</t>
  </si>
  <si>
    <t>Mcgrath Elementary</t>
  </si>
  <si>
    <t>Clayton</t>
  </si>
  <si>
    <t>Clayton High</t>
  </si>
  <si>
    <t>Wydown Middle</t>
  </si>
  <si>
    <t>Ralph M. Captain Elementary</t>
  </si>
  <si>
    <t>Glenridge Elementary</t>
  </si>
  <si>
    <t>Meramec Elementary</t>
  </si>
  <si>
    <t>Hancock Place</t>
  </si>
  <si>
    <t>Hancock Senior High</t>
  </si>
  <si>
    <t>Hancock Place Middle</t>
  </si>
  <si>
    <t>Hancock Place Elementary</t>
  </si>
  <si>
    <t>Jennings</t>
  </si>
  <si>
    <t>Jennings High</t>
  </si>
  <si>
    <t>Jennings Junior High</t>
  </si>
  <si>
    <t>Fairview Primary</t>
  </si>
  <si>
    <t>Fairview Intermediate</t>
  </si>
  <si>
    <t>Northview Elementary</t>
  </si>
  <si>
    <t>Woodland Elementary</t>
  </si>
  <si>
    <t>Kenneth C. Hanrahan</t>
  </si>
  <si>
    <t>Ladue</t>
  </si>
  <si>
    <t>Ladue Horton Watkins High</t>
  </si>
  <si>
    <t>Ladue Middle School</t>
  </si>
  <si>
    <t>Ladue Fifth Grade Center</t>
  </si>
  <si>
    <t>Reed Elementary</t>
  </si>
  <si>
    <t>Old Bonhomme Elementary</t>
  </si>
  <si>
    <t>Spoede Elementary</t>
  </si>
  <si>
    <t>Maplewood-Richmond Heights</t>
  </si>
  <si>
    <t>Maplewood-Richmond Hgts. High</t>
  </si>
  <si>
    <t>Mrh Middle</t>
  </si>
  <si>
    <t>Mrh Elementary</t>
  </si>
  <si>
    <t>M-Rh Early Childhood Ctr.</t>
  </si>
  <si>
    <t>Normandy</t>
  </si>
  <si>
    <t>Normandy High</t>
  </si>
  <si>
    <t>Barack Obama Elementary School</t>
  </si>
  <si>
    <t>Jefferson Elementary</t>
  </si>
  <si>
    <t>Lucas Crossing Elementary Comp</t>
  </si>
  <si>
    <t>Washington Elementary</t>
  </si>
  <si>
    <t>Ritenour</t>
  </si>
  <si>
    <t>Ritenour Senior High</t>
  </si>
  <si>
    <t>Hoech Middle</t>
  </si>
  <si>
    <t>Ritenour Middle</t>
  </si>
  <si>
    <t>Buder Elementary</t>
  </si>
  <si>
    <t>Iveland Elementary</t>
  </si>
  <si>
    <t>Kratz Elementary</t>
  </si>
  <si>
    <t>Marion Elementary</t>
  </si>
  <si>
    <t>Marvin Elementary</t>
  </si>
  <si>
    <t>Wyland Elementary</t>
  </si>
  <si>
    <t>Riverview Gardens</t>
  </si>
  <si>
    <t>Riverview Gardens Senior High</t>
  </si>
  <si>
    <t>R. G. Central Middle</t>
  </si>
  <si>
    <t>Danforth Elementary</t>
  </si>
  <si>
    <t>Westview Middle</t>
  </si>
  <si>
    <t>Gibson Elementary</t>
  </si>
  <si>
    <t>Glasgow Elementary</t>
  </si>
  <si>
    <t>Highland Elementary</t>
  </si>
  <si>
    <t>Lemasters Elementary</t>
  </si>
  <si>
    <t>Lewis And Clark Elementary</t>
  </si>
  <si>
    <t>Meadows Elementary</t>
  </si>
  <si>
    <t>Koch Elementary</t>
  </si>
  <si>
    <t>Moline Elementary</t>
  </si>
  <si>
    <t>University City</t>
  </si>
  <si>
    <t>University City Senior High</t>
  </si>
  <si>
    <t>Brittany Woods</t>
  </si>
  <si>
    <t>Barbara Jordan Elementary</t>
  </si>
  <si>
    <t>Flynn Park Elementary</t>
  </si>
  <si>
    <t>Jackson Park Elementary</t>
  </si>
  <si>
    <t>Pershing Elementary</t>
  </si>
  <si>
    <t>Valley Park</t>
  </si>
  <si>
    <t>Valley Park Senior High</t>
  </si>
  <si>
    <t>Valley Park Middle</t>
  </si>
  <si>
    <t>Valley Park Elementary</t>
  </si>
  <si>
    <t>Webster Groves</t>
  </si>
  <si>
    <t>Webster Groves High</t>
  </si>
  <si>
    <t>Hixson Middle School</t>
  </si>
  <si>
    <t>Avery Elementary</t>
  </si>
  <si>
    <t>Bristol Elementary</t>
  </si>
  <si>
    <t>Clark Elementary</t>
  </si>
  <si>
    <t>Edgar Road Elementary</t>
  </si>
  <si>
    <t>Hudson Elementary</t>
  </si>
  <si>
    <t>W. G. Computer School Elementary</t>
  </si>
  <si>
    <t>Steger Sixth Grade Ctr.</t>
  </si>
  <si>
    <t>Special School Dst. St. Louis County</t>
  </si>
  <si>
    <t>Hiram Neuwoehner</t>
  </si>
  <si>
    <t>Southview</t>
  </si>
  <si>
    <t>Northview</t>
  </si>
  <si>
    <t>Ackerman Sch.</t>
  </si>
  <si>
    <t>Litzsinger</t>
  </si>
  <si>
    <t>Blossom Wood Day School</t>
  </si>
  <si>
    <t>The Freedom School</t>
  </si>
  <si>
    <t>St. Louis City</t>
  </si>
  <si>
    <t>Gateway High</t>
  </si>
  <si>
    <t>Beaumont High</t>
  </si>
  <si>
    <t>Cleveland Njrotc Academy</t>
  </si>
  <si>
    <t>Carnahan School Of The Future</t>
  </si>
  <si>
    <t>St. Louis Med/Bio Science High</t>
  </si>
  <si>
    <t>Transportation And Law</t>
  </si>
  <si>
    <t>Metro High</t>
  </si>
  <si>
    <t>Mckinley Classical Leadership Acad.</t>
  </si>
  <si>
    <t>Roosevelt High</t>
  </si>
  <si>
    <t>Soldan International Studies</t>
  </si>
  <si>
    <t>Sumner High</t>
  </si>
  <si>
    <t>Vashon High</t>
  </si>
  <si>
    <t>Central Visual/Perf. Arts High</t>
  </si>
  <si>
    <t>Yeatman-Liddell Prep Jr High</t>
  </si>
  <si>
    <t>Ica @ Blewett</t>
  </si>
  <si>
    <t>Busch/Academic-Athletic Acad.</t>
  </si>
  <si>
    <t>Carr Lane Vpa Middle</t>
  </si>
  <si>
    <t>Fanning Middle Community Ed.</t>
  </si>
  <si>
    <t>Gateway Middle</t>
  </si>
  <si>
    <t>Acad Of Envt Sci/Math Middle</t>
  </si>
  <si>
    <t>Long Middle Community Ed. Ctr.</t>
  </si>
  <si>
    <t>Compton-Drew Ilc Middle</t>
  </si>
  <si>
    <t>Adams Elementary</t>
  </si>
  <si>
    <t>Ashland Elementary And Br.</t>
  </si>
  <si>
    <t>Bryan Hill Elementary</t>
  </si>
  <si>
    <t>Ames Visual/Perf. Arts</t>
  </si>
  <si>
    <t>Clay Elementary</t>
  </si>
  <si>
    <t>Bertha Knox Gilkey Pamoja Acad @ Cole</t>
  </si>
  <si>
    <t>Columbia Elementary Comm. Ed. Ctr.</t>
  </si>
  <si>
    <t>Dewey Sch.-Internat'l. Studies</t>
  </si>
  <si>
    <t>Dunbar And Br.</t>
  </si>
  <si>
    <t>Farragut Elementary</t>
  </si>
  <si>
    <t>Ford-Ford Br. Elementary Comm. Ed.</t>
  </si>
  <si>
    <t>Froebel Elementary</t>
  </si>
  <si>
    <t>Gateway Elementary</t>
  </si>
  <si>
    <t>Hamilton Elementary Community Ed.</t>
  </si>
  <si>
    <t>Hickey Elementary</t>
  </si>
  <si>
    <t>Herzog Elementary</t>
  </si>
  <si>
    <t>Hodgen Elementary</t>
  </si>
  <si>
    <t>Humboldt Academy Of Higher Learning</t>
  </si>
  <si>
    <t>Nahed Chapman New American Aca</t>
  </si>
  <si>
    <t>Acad Of Envt Sci/Math @ Carver</t>
  </si>
  <si>
    <t>Kennard/Classical Jr. Acad.</t>
  </si>
  <si>
    <t>Laclede Elementary</t>
  </si>
  <si>
    <t>Lexington Elementary</t>
  </si>
  <si>
    <t>Lyon Academy - Basic Instr.</t>
  </si>
  <si>
    <t>Mallinckrodt A.b.i. Elementary</t>
  </si>
  <si>
    <t>Mann Elementary</t>
  </si>
  <si>
    <t>Mason Elementary</t>
  </si>
  <si>
    <t>Elias Michael Elementary</t>
  </si>
  <si>
    <t>Monroe Elementary</t>
  </si>
  <si>
    <t>Mullanphy Botanical Gardens</t>
  </si>
  <si>
    <t>Oak Hill Elementary</t>
  </si>
  <si>
    <t>Earl Nance Sr. Elementary</t>
  </si>
  <si>
    <t>Peabody Elementary</t>
  </si>
  <si>
    <t>Shaw Visual/Perf. Arts Ctr.</t>
  </si>
  <si>
    <t>Shenandoah Elementary</t>
  </si>
  <si>
    <t>Sigel Elementary Comm. Ed. Ctr.</t>
  </si>
  <si>
    <t>Stix Early Childhood Ctr.</t>
  </si>
  <si>
    <t>Walbridge Elementary Community Ed.</t>
  </si>
  <si>
    <t>Woerner Elementary</t>
  </si>
  <si>
    <t>Washington Montessori</t>
  </si>
  <si>
    <t>Wilkinson Early Childhood Ctr.</t>
  </si>
  <si>
    <t>Woodward Elementary</t>
  </si>
  <si>
    <t>St Cecilia School</t>
  </si>
  <si>
    <t>Most Holy Trinity School</t>
  </si>
  <si>
    <t>Holy Trinity</t>
  </si>
  <si>
    <t>Agape Child Development</t>
  </si>
  <si>
    <t>Agape Academy</t>
  </si>
  <si>
    <t>River Roads Lutheran Sch</t>
  </si>
  <si>
    <t>River Roads Elementary</t>
  </si>
  <si>
    <t>Marian Middle School</t>
  </si>
  <si>
    <t>Loyola Academy</t>
  </si>
  <si>
    <t>St. Francis Cabrini Academy</t>
  </si>
  <si>
    <t>City Academy</t>
  </si>
  <si>
    <t>St Louis Catholic Academy</t>
  </si>
  <si>
    <t>Lift For Life Academy</t>
  </si>
  <si>
    <t>Lift For Life Academy High Sch</t>
  </si>
  <si>
    <t>Premier Charter School</t>
  </si>
  <si>
    <t>St. Louis Charter Sch.</t>
  </si>
  <si>
    <t>Confluence Academies</t>
  </si>
  <si>
    <t>Confluence Preparatory Academy</t>
  </si>
  <si>
    <t>Confluence Academies-Old North</t>
  </si>
  <si>
    <t>Aspire Academy</t>
  </si>
  <si>
    <t>Confluence Academies-South Cty</t>
  </si>
  <si>
    <t>City Garden Montessori</t>
  </si>
  <si>
    <t>City Garden Montessori Cht Sch</t>
  </si>
  <si>
    <t>St. Louis Lang Immersion Sch</t>
  </si>
  <si>
    <t>St. Louis Lang Immersion Marine</t>
  </si>
  <si>
    <t>North Side Community School</t>
  </si>
  <si>
    <t>Kipp St Louis</t>
  </si>
  <si>
    <t>Kipp St. Louis High</t>
  </si>
  <si>
    <t>Kipp Inspire Academy</t>
  </si>
  <si>
    <t>Kipp Victory Academy</t>
  </si>
  <si>
    <t>Kipp Wisdom Academy</t>
  </si>
  <si>
    <t>Kipp Triumph Academy</t>
  </si>
  <si>
    <t>Carondelet Leadership Academy</t>
  </si>
  <si>
    <t>Gateway Science Academy Of St Louis</t>
  </si>
  <si>
    <t>Gateway Science Academy High</t>
  </si>
  <si>
    <t>Gateway Science Academy Middle</t>
  </si>
  <si>
    <t>Gateway Science Acad-South Ele</t>
  </si>
  <si>
    <t>Eagle College Prep Endeavor</t>
  </si>
  <si>
    <t>Eagle College Prep-Tower Grove</t>
  </si>
  <si>
    <t>Eagle College Prep-Fox Park</t>
  </si>
  <si>
    <t>Eagle Tower Grove East</t>
  </si>
  <si>
    <t>Eagle Gravois Park</t>
  </si>
  <si>
    <t>Lafayette Preparatory Academy</t>
  </si>
  <si>
    <t>Hawthorn Leadership Schl Girls</t>
  </si>
  <si>
    <t>Hawthorn High</t>
  </si>
  <si>
    <t>Hawthorn Middle</t>
  </si>
  <si>
    <t>The Biome</t>
  </si>
  <si>
    <t>La Salle Charter School</t>
  </si>
  <si>
    <t>The Arch Community School</t>
  </si>
  <si>
    <t># of Schools in District</t>
  </si>
  <si>
    <t>Current # of Students Enrolled</t>
  </si>
  <si>
    <t xml:space="preserve">Current % FRP Eligible </t>
  </si>
  <si>
    <t>Region</t>
  </si>
  <si>
    <t>East</t>
  </si>
  <si>
    <t>Estimated Additional Funding if Full FRP Participation (conservative)</t>
  </si>
  <si>
    <t>Estimated Additional Funding if Full FRP Participation (w/severe)</t>
  </si>
  <si>
    <t>Special School District St. Louis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</si>
</sst>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%"/>
  </numFmts>
  <fonts count="7" x14ac:knownFonts="1"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2">
    <border>
      <left/>
      <right/>
      <top/>
      <bottom/>
      <diagonal/>
    </border>
    <border>
      <left/>
      <right/>
      <top style="thin">
        <color rgb="FF8EA9DB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10" fontId="3" fillId="0" borderId="0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" fontId="2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  <xf numFmtId="1" fontId="3" fillId="0" borderId="0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44" fontId="0" fillId="0" borderId="0" xfId="1" applyFont="1"/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.ferris/Box/Social%20Policy%20Institute%20Shared%20Folder/Research_Food%20Security/Project_SchoolBreakfast/Research_SchoolBreakfast/breakfast_report_19-20/19-20%20SBP%20Data_OFS/District%20Funding%20Opportun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Academie Lafayette</v>
          </cell>
          <cell r="B2">
            <v>3</v>
          </cell>
          <cell r="C2">
            <v>2</v>
          </cell>
          <cell r="D2">
            <v>19906.08531155339</v>
          </cell>
          <cell r="E2">
            <v>21302.497743387325</v>
          </cell>
        </row>
        <row r="3">
          <cell r="A3" t="str">
            <v>Academy For Integrated Arts</v>
          </cell>
          <cell r="B3">
            <v>1</v>
          </cell>
          <cell r="C3">
            <v>1</v>
          </cell>
          <cell r="D3">
            <v>1478.5199483870765</v>
          </cell>
          <cell r="E3">
            <v>1496.6216774193344</v>
          </cell>
        </row>
        <row r="4">
          <cell r="A4" t="str">
            <v>Adair County R-I</v>
          </cell>
          <cell r="B4">
            <v>2</v>
          </cell>
          <cell r="C4">
            <v>2</v>
          </cell>
          <cell r="D4">
            <v>6655.5849642379198</v>
          </cell>
          <cell r="E4">
            <v>7060.2248855099169</v>
          </cell>
        </row>
        <row r="5">
          <cell r="A5" t="str">
            <v>Adair County R-II</v>
          </cell>
          <cell r="B5">
            <v>2</v>
          </cell>
          <cell r="C5">
            <v>2</v>
          </cell>
          <cell r="D5">
            <v>16003.228853619574</v>
          </cell>
          <cell r="E5">
            <v>17162.979167687099</v>
          </cell>
        </row>
        <row r="6">
          <cell r="A6" t="str">
            <v>Adrian R-III</v>
          </cell>
          <cell r="B6">
            <v>2</v>
          </cell>
          <cell r="C6">
            <v>2</v>
          </cell>
          <cell r="D6">
            <v>13704.774293171991</v>
          </cell>
          <cell r="E6">
            <v>15143.182010542818</v>
          </cell>
        </row>
        <row r="7">
          <cell r="A7" t="str">
            <v>Advance R-IV</v>
          </cell>
          <cell r="B7">
            <v>2</v>
          </cell>
          <cell r="C7">
            <v>2</v>
          </cell>
          <cell r="D7">
            <v>11964.449753282523</v>
          </cell>
          <cell r="E7">
            <v>12928.3095944381</v>
          </cell>
        </row>
        <row r="8">
          <cell r="A8" t="str">
            <v>Affton 101</v>
          </cell>
          <cell r="B8">
            <v>4</v>
          </cell>
          <cell r="C8">
            <v>4</v>
          </cell>
          <cell r="D8">
            <v>77173.615458344808</v>
          </cell>
          <cell r="E8">
            <v>82978.976575618653</v>
          </cell>
        </row>
        <row r="9">
          <cell r="A9" t="str">
            <v>Agape Child Development</v>
          </cell>
          <cell r="B9">
            <v>1</v>
          </cell>
          <cell r="C9">
            <v>1</v>
          </cell>
          <cell r="D9">
            <v>3259.5129963008585</v>
          </cell>
          <cell r="E9">
            <v>3289.1568434032024</v>
          </cell>
        </row>
        <row r="10">
          <cell r="A10" t="str">
            <v>Albany R-III</v>
          </cell>
          <cell r="B10">
            <v>3</v>
          </cell>
          <cell r="C10">
            <v>3</v>
          </cell>
          <cell r="D10">
            <v>14043.848819861145</v>
          </cell>
          <cell r="E10">
            <v>15257.917402679084</v>
          </cell>
        </row>
        <row r="11">
          <cell r="A11" t="str">
            <v>All Saints School</v>
          </cell>
          <cell r="B11">
            <v>1</v>
          </cell>
          <cell r="C11">
            <v>0</v>
          </cell>
          <cell r="D11">
            <v>336.85833333333244</v>
          </cell>
          <cell r="E11">
            <v>336.85833333333244</v>
          </cell>
        </row>
        <row r="12">
          <cell r="A12" t="str">
            <v>Allen Village</v>
          </cell>
          <cell r="B12">
            <v>4</v>
          </cell>
          <cell r="C12">
            <v>2</v>
          </cell>
          <cell r="D12">
            <v>29282.51315166054</v>
          </cell>
          <cell r="E12">
            <v>29683.404600519367</v>
          </cell>
        </row>
        <row r="13">
          <cell r="A13" t="str">
            <v>Altenburg 48</v>
          </cell>
          <cell r="B13">
            <v>1</v>
          </cell>
          <cell r="C13">
            <v>1</v>
          </cell>
          <cell r="D13">
            <v>755.0408158319874</v>
          </cell>
          <cell r="E13">
            <v>811.68832794830405</v>
          </cell>
        </row>
        <row r="14">
          <cell r="A14" t="str">
            <v>Alton R-IV</v>
          </cell>
          <cell r="B14">
            <v>2</v>
          </cell>
          <cell r="C14">
            <v>2</v>
          </cell>
          <cell r="D14">
            <v>24607.239012842678</v>
          </cell>
          <cell r="E14">
            <v>26121.569939321271</v>
          </cell>
        </row>
        <row r="15">
          <cell r="A15" t="str">
            <v>Appleton City R-II</v>
          </cell>
          <cell r="B15">
            <v>2</v>
          </cell>
          <cell r="C15">
            <v>2</v>
          </cell>
          <cell r="D15">
            <v>11496.522836048935</v>
          </cell>
          <cell r="E15">
            <v>12499.756754044894</v>
          </cell>
        </row>
        <row r="16">
          <cell r="A16" t="str">
            <v>Arcadia Valley R-II</v>
          </cell>
          <cell r="B16">
            <v>3</v>
          </cell>
          <cell r="C16">
            <v>3</v>
          </cell>
          <cell r="D16">
            <v>28847.861859972414</v>
          </cell>
          <cell r="E16">
            <v>30819.29639372334</v>
          </cell>
        </row>
        <row r="17">
          <cell r="A17" t="str">
            <v>Archie R-V</v>
          </cell>
          <cell r="B17">
            <v>2</v>
          </cell>
          <cell r="C17">
            <v>1</v>
          </cell>
          <cell r="D17">
            <v>18356.916306274026</v>
          </cell>
          <cell r="E17">
            <v>18720.365095773297</v>
          </cell>
        </row>
        <row r="18">
          <cell r="A18" t="str">
            <v>Ash Grove R-IV</v>
          </cell>
          <cell r="B18">
            <v>3</v>
          </cell>
          <cell r="C18">
            <v>3</v>
          </cell>
          <cell r="D18">
            <v>30330.689660785334</v>
          </cell>
          <cell r="E18">
            <v>33510.225167718665</v>
          </cell>
        </row>
        <row r="19">
          <cell r="A19" t="str">
            <v>Atlanta C-3</v>
          </cell>
          <cell r="B19">
            <v>2</v>
          </cell>
          <cell r="C19">
            <v>2</v>
          </cell>
          <cell r="D19">
            <v>19007.820756806315</v>
          </cell>
          <cell r="E19">
            <v>20673.940418500675</v>
          </cell>
        </row>
        <row r="20">
          <cell r="A20" t="str">
            <v>Aurora R-VIII</v>
          </cell>
          <cell r="B20">
            <v>5</v>
          </cell>
          <cell r="C20">
            <v>5</v>
          </cell>
          <cell r="D20">
            <v>20322.14669503874</v>
          </cell>
          <cell r="E20">
            <v>21606.890216403863</v>
          </cell>
        </row>
        <row r="21">
          <cell r="A21" t="str">
            <v>Ava R-I</v>
          </cell>
          <cell r="B21">
            <v>3</v>
          </cell>
          <cell r="C21">
            <v>3</v>
          </cell>
          <cell r="D21">
            <v>28398.428869456213</v>
          </cell>
          <cell r="E21">
            <v>30811.946336684836</v>
          </cell>
        </row>
        <row r="22">
          <cell r="A22" t="str">
            <v>Avenue City R-IX</v>
          </cell>
          <cell r="B22">
            <v>1</v>
          </cell>
          <cell r="C22">
            <v>0</v>
          </cell>
          <cell r="D22">
            <v>3582.4927868852456</v>
          </cell>
          <cell r="E22">
            <v>3582.4927868852456</v>
          </cell>
        </row>
        <row r="23">
          <cell r="A23" t="str">
            <v>Avilla R-XIII</v>
          </cell>
          <cell r="B23">
            <v>1</v>
          </cell>
          <cell r="C23">
            <v>1</v>
          </cell>
          <cell r="D23">
            <v>2150.3967971530255</v>
          </cell>
          <cell r="E23">
            <v>2295.1110320284702</v>
          </cell>
        </row>
        <row r="24">
          <cell r="A24" t="str">
            <v>Bakersfield R-IV</v>
          </cell>
          <cell r="B24">
            <v>2</v>
          </cell>
          <cell r="C24">
            <v>2</v>
          </cell>
          <cell r="D24">
            <v>13157.542446071824</v>
          </cell>
          <cell r="E24">
            <v>13872.125243596029</v>
          </cell>
        </row>
        <row r="25">
          <cell r="A25" t="str">
            <v>Ballard R-II</v>
          </cell>
          <cell r="B25">
            <v>2</v>
          </cell>
          <cell r="C25">
            <v>2</v>
          </cell>
          <cell r="D25">
            <v>3165.3299986232673</v>
          </cell>
          <cell r="E25">
            <v>3452.6900102566574</v>
          </cell>
        </row>
        <row r="26">
          <cell r="A26" t="str">
            <v>Bayless</v>
          </cell>
          <cell r="B26">
            <v>3</v>
          </cell>
          <cell r="C26">
            <v>3</v>
          </cell>
          <cell r="D26">
            <v>76078.55767594486</v>
          </cell>
          <cell r="E26">
            <v>81826.867287874484</v>
          </cell>
        </row>
        <row r="27">
          <cell r="A27" t="str">
            <v>Bell City R-II</v>
          </cell>
          <cell r="B27">
            <v>2</v>
          </cell>
          <cell r="C27">
            <v>2</v>
          </cell>
          <cell r="D27">
            <v>11541.429592032702</v>
          </cell>
          <cell r="E27">
            <v>12358.8340420862</v>
          </cell>
        </row>
        <row r="28">
          <cell r="A28" t="str">
            <v>Belleview R-III</v>
          </cell>
          <cell r="B28">
            <v>1</v>
          </cell>
          <cell r="C28">
            <v>1</v>
          </cell>
          <cell r="D28">
            <v>8916.4395283018894</v>
          </cell>
          <cell r="E28">
            <v>9285.4586927223718</v>
          </cell>
        </row>
        <row r="29">
          <cell r="A29" t="str">
            <v>Belton 124</v>
          </cell>
          <cell r="B29">
            <v>8</v>
          </cell>
          <cell r="C29">
            <v>8</v>
          </cell>
          <cell r="D29">
            <v>201183.78858707895</v>
          </cell>
          <cell r="E29">
            <v>216239.25177636158</v>
          </cell>
        </row>
        <row r="30">
          <cell r="A30" t="str">
            <v>Bernie R-XIII</v>
          </cell>
          <cell r="B30">
            <v>2</v>
          </cell>
          <cell r="C30">
            <v>2</v>
          </cell>
          <cell r="D30">
            <v>10484.109542502247</v>
          </cell>
          <cell r="E30">
            <v>11475.989451476786</v>
          </cell>
        </row>
        <row r="31">
          <cell r="A31" t="str">
            <v>Bevier C-4</v>
          </cell>
          <cell r="B31">
            <v>2</v>
          </cell>
          <cell r="C31">
            <v>2</v>
          </cell>
          <cell r="D31">
            <v>8857.8997209756835</v>
          </cell>
          <cell r="E31">
            <v>9522.8321751875956</v>
          </cell>
        </row>
        <row r="32">
          <cell r="A32" t="str">
            <v>Billings R-IV</v>
          </cell>
          <cell r="B32">
            <v>2</v>
          </cell>
          <cell r="C32">
            <v>2</v>
          </cell>
          <cell r="D32">
            <v>10893.134565104036</v>
          </cell>
          <cell r="E32">
            <v>11830.914853432159</v>
          </cell>
        </row>
        <row r="33">
          <cell r="A33" t="str">
            <v>Bismarck R-V</v>
          </cell>
          <cell r="B33">
            <v>2</v>
          </cell>
          <cell r="C33">
            <v>2</v>
          </cell>
          <cell r="D33">
            <v>3293.8931948392637</v>
          </cell>
          <cell r="E33">
            <v>3492.5552428233423</v>
          </cell>
        </row>
        <row r="34">
          <cell r="A34" t="str">
            <v>Blackwater R-II</v>
          </cell>
          <cell r="B34">
            <v>1</v>
          </cell>
          <cell r="C34">
            <v>1</v>
          </cell>
          <cell r="D34">
            <v>746.59540983606576</v>
          </cell>
          <cell r="E34">
            <v>849.97049180327895</v>
          </cell>
        </row>
        <row r="35">
          <cell r="A35" t="str">
            <v>Blair Oaks R-II</v>
          </cell>
          <cell r="B35">
            <v>2</v>
          </cell>
          <cell r="C35">
            <v>0</v>
          </cell>
          <cell r="D35">
            <v>8209.9415288769778</v>
          </cell>
          <cell r="E35">
            <v>8209.9415288769778</v>
          </cell>
        </row>
        <row r="36">
          <cell r="A36" t="str">
            <v>Bloomfield R-XIV</v>
          </cell>
          <cell r="B36">
            <v>3</v>
          </cell>
          <cell r="C36">
            <v>3</v>
          </cell>
          <cell r="D36">
            <v>24493.538185231191</v>
          </cell>
          <cell r="E36">
            <v>26358.530089068448</v>
          </cell>
        </row>
        <row r="37">
          <cell r="A37" t="str">
            <v>Blossom Wood Day School</v>
          </cell>
          <cell r="B37">
            <v>1</v>
          </cell>
          <cell r="C37">
            <v>1</v>
          </cell>
          <cell r="D37">
            <v>70.306455331430243</v>
          </cell>
          <cell r="E37">
            <v>30.785302593679262</v>
          </cell>
        </row>
        <row r="38">
          <cell r="A38" t="str">
            <v>Blue Eye R-V</v>
          </cell>
          <cell r="B38">
            <v>3</v>
          </cell>
          <cell r="C38">
            <v>3</v>
          </cell>
          <cell r="D38">
            <v>21262.136770028879</v>
          </cell>
          <cell r="E38">
            <v>22732.903198578351</v>
          </cell>
        </row>
        <row r="39">
          <cell r="A39" t="str">
            <v>Blue Springs R-IV</v>
          </cell>
          <cell r="B39">
            <v>21</v>
          </cell>
          <cell r="C39">
            <v>15</v>
          </cell>
          <cell r="D39">
            <v>354620.29426201584</v>
          </cell>
          <cell r="E39">
            <v>375272.01357797935</v>
          </cell>
        </row>
        <row r="40">
          <cell r="A40" t="str">
            <v>Bolivar R-I</v>
          </cell>
          <cell r="B40">
            <v>4</v>
          </cell>
          <cell r="C40">
            <v>4</v>
          </cell>
          <cell r="D40">
            <v>87637.002077165234</v>
          </cell>
          <cell r="E40">
            <v>93237.697887113114</v>
          </cell>
        </row>
        <row r="41">
          <cell r="A41" t="str">
            <v>Boncl R-X</v>
          </cell>
          <cell r="B41">
            <v>1</v>
          </cell>
          <cell r="C41">
            <v>1</v>
          </cell>
          <cell r="D41">
            <v>3489.4839801226426</v>
          </cell>
          <cell r="E41">
            <v>3703.2074462302562</v>
          </cell>
        </row>
        <row r="42">
          <cell r="A42" t="str">
            <v>Boonville R-I</v>
          </cell>
          <cell r="B42">
            <v>4</v>
          </cell>
          <cell r="C42">
            <v>4</v>
          </cell>
          <cell r="D42">
            <v>60179.503375553933</v>
          </cell>
          <cell r="E42">
            <v>62394.673717399484</v>
          </cell>
        </row>
        <row r="43">
          <cell r="A43" t="str">
            <v>Bosworth R-V</v>
          </cell>
          <cell r="B43">
            <v>2</v>
          </cell>
          <cell r="C43">
            <v>2</v>
          </cell>
          <cell r="D43">
            <v>2683.2849357798168</v>
          </cell>
          <cell r="E43">
            <v>2871.6324770642213</v>
          </cell>
        </row>
        <row r="44">
          <cell r="A44" t="str">
            <v>Bowling Green R-I</v>
          </cell>
          <cell r="B44">
            <v>4</v>
          </cell>
          <cell r="C44">
            <v>4</v>
          </cell>
          <cell r="D44">
            <v>38554.690495093804</v>
          </cell>
          <cell r="E44">
            <v>40989.733648870591</v>
          </cell>
        </row>
        <row r="45">
          <cell r="A45" t="str">
            <v>Bradleyville R-I</v>
          </cell>
          <cell r="B45">
            <v>2</v>
          </cell>
          <cell r="C45">
            <v>2</v>
          </cell>
          <cell r="D45">
            <v>7931.5892207735124</v>
          </cell>
          <cell r="E45">
            <v>8445.5719566852531</v>
          </cell>
        </row>
        <row r="46">
          <cell r="A46" t="str">
            <v>Branson R-IV</v>
          </cell>
          <cell r="B46">
            <v>6</v>
          </cell>
          <cell r="C46">
            <v>6</v>
          </cell>
          <cell r="D46">
            <v>176655.98775718355</v>
          </cell>
          <cell r="E46">
            <v>187340.4973916618</v>
          </cell>
        </row>
        <row r="47">
          <cell r="A47" t="str">
            <v>Braymer C-4</v>
          </cell>
          <cell r="B47">
            <v>2</v>
          </cell>
          <cell r="C47">
            <v>2</v>
          </cell>
          <cell r="D47">
            <v>8429.2828861925736</v>
          </cell>
          <cell r="E47">
            <v>9115.9654100971657</v>
          </cell>
        </row>
        <row r="48">
          <cell r="A48" t="str">
            <v>Breckenridge R-I</v>
          </cell>
          <cell r="B48">
            <v>2</v>
          </cell>
          <cell r="C48">
            <v>2</v>
          </cell>
          <cell r="D48">
            <v>3862.0491582751338</v>
          </cell>
          <cell r="E48">
            <v>4157.9157970602555</v>
          </cell>
        </row>
        <row r="49">
          <cell r="A49" t="str">
            <v>Brentwood</v>
          </cell>
          <cell r="B49">
            <v>4</v>
          </cell>
          <cell r="C49">
            <v>2</v>
          </cell>
          <cell r="D49">
            <v>46878.76800442185</v>
          </cell>
          <cell r="E49">
            <v>49335.138314203985</v>
          </cell>
        </row>
        <row r="50">
          <cell r="A50" t="str">
            <v>Bronaugh R-VII</v>
          </cell>
          <cell r="B50">
            <v>2</v>
          </cell>
          <cell r="C50">
            <v>2</v>
          </cell>
          <cell r="D50">
            <v>2884.0701617840668</v>
          </cell>
          <cell r="E50">
            <v>3151.8913189900777</v>
          </cell>
        </row>
        <row r="51">
          <cell r="A51" t="str">
            <v>Brookfield R-III</v>
          </cell>
          <cell r="B51">
            <v>3</v>
          </cell>
          <cell r="C51">
            <v>3</v>
          </cell>
          <cell r="D51">
            <v>28631.567851692587</v>
          </cell>
          <cell r="E51">
            <v>30516.044933976507</v>
          </cell>
        </row>
        <row r="52">
          <cell r="A52" t="str">
            <v>Brookside Charter Sch</v>
          </cell>
          <cell r="B52">
            <v>2</v>
          </cell>
          <cell r="C52">
            <v>2</v>
          </cell>
          <cell r="D52">
            <v>34593.612221804171</v>
          </cell>
          <cell r="E52">
            <v>35162.617442078161</v>
          </cell>
        </row>
        <row r="53">
          <cell r="A53" t="str">
            <v>Brunswick R-II</v>
          </cell>
          <cell r="B53">
            <v>2</v>
          </cell>
          <cell r="C53">
            <v>2</v>
          </cell>
          <cell r="D53">
            <v>7601.2202754615419</v>
          </cell>
          <cell r="E53">
            <v>8259.3332627697964</v>
          </cell>
        </row>
        <row r="54">
          <cell r="A54" t="str">
            <v>Buchanan County R-IV</v>
          </cell>
          <cell r="B54">
            <v>2</v>
          </cell>
          <cell r="C54">
            <v>2</v>
          </cell>
          <cell r="D54">
            <v>14026.497451681782</v>
          </cell>
          <cell r="E54">
            <v>15519.62596549403</v>
          </cell>
        </row>
        <row r="55">
          <cell r="A55" t="str">
            <v>Bucklin R-II</v>
          </cell>
          <cell r="B55">
            <v>2</v>
          </cell>
          <cell r="C55">
            <v>2</v>
          </cell>
          <cell r="D55">
            <v>2476.6522119326009</v>
          </cell>
          <cell r="E55">
            <v>2701.4523252550875</v>
          </cell>
        </row>
        <row r="56">
          <cell r="A56" t="str">
            <v>Bunker R-III</v>
          </cell>
          <cell r="B56">
            <v>2</v>
          </cell>
          <cell r="C56">
            <v>2</v>
          </cell>
          <cell r="D56">
            <v>15641.731713966135</v>
          </cell>
          <cell r="E56">
            <v>16924.615670830528</v>
          </cell>
        </row>
        <row r="57">
          <cell r="A57" t="str">
            <v>Butler R-V</v>
          </cell>
          <cell r="B57">
            <v>2</v>
          </cell>
          <cell r="C57">
            <v>2</v>
          </cell>
          <cell r="D57">
            <v>25205.281100414715</v>
          </cell>
          <cell r="E57">
            <v>27402.12669420879</v>
          </cell>
        </row>
        <row r="58">
          <cell r="A58" t="str">
            <v>Cabool R-IV</v>
          </cell>
          <cell r="B58">
            <v>3</v>
          </cell>
          <cell r="C58">
            <v>3</v>
          </cell>
          <cell r="D58">
            <v>25163.449737972012</v>
          </cell>
          <cell r="E58">
            <v>26771.620982074939</v>
          </cell>
        </row>
        <row r="59">
          <cell r="A59" t="str">
            <v>Cainsville R-I</v>
          </cell>
          <cell r="B59">
            <v>2</v>
          </cell>
          <cell r="C59">
            <v>2</v>
          </cell>
          <cell r="D59">
            <v>13559.163943079318</v>
          </cell>
          <cell r="E59">
            <v>14515.71318352898</v>
          </cell>
        </row>
        <row r="60">
          <cell r="A60" t="str">
            <v>Calhoun R-VIII</v>
          </cell>
          <cell r="B60">
            <v>2</v>
          </cell>
          <cell r="C60">
            <v>2</v>
          </cell>
          <cell r="D60">
            <v>2839.4661049586784</v>
          </cell>
          <cell r="E60">
            <v>2936.0083760330585</v>
          </cell>
        </row>
        <row r="61">
          <cell r="A61" t="str">
            <v>Camdenton R-III</v>
          </cell>
          <cell r="B61">
            <v>7</v>
          </cell>
          <cell r="C61">
            <v>7</v>
          </cell>
          <cell r="D61">
            <v>110919.89634171264</v>
          </cell>
          <cell r="E61">
            <v>117117.24849926076</v>
          </cell>
        </row>
        <row r="62">
          <cell r="A62" t="str">
            <v>Cameron R-I</v>
          </cell>
          <cell r="B62">
            <v>4</v>
          </cell>
          <cell r="C62">
            <v>4</v>
          </cell>
          <cell r="D62">
            <v>55228.293948839186</v>
          </cell>
          <cell r="E62">
            <v>60711.289604560676</v>
          </cell>
        </row>
        <row r="63">
          <cell r="A63" t="str">
            <v>Campbell R-II</v>
          </cell>
          <cell r="B63">
            <v>2</v>
          </cell>
          <cell r="C63">
            <v>2</v>
          </cell>
          <cell r="D63">
            <v>25324.234660445261</v>
          </cell>
          <cell r="E63">
            <v>25909.407196915516</v>
          </cell>
        </row>
        <row r="64">
          <cell r="A64" t="str">
            <v>Canton R-V</v>
          </cell>
          <cell r="B64">
            <v>2</v>
          </cell>
          <cell r="C64">
            <v>2</v>
          </cell>
          <cell r="D64">
            <v>11270.990749888948</v>
          </cell>
          <cell r="E64">
            <v>12177.75103829557</v>
          </cell>
        </row>
        <row r="65">
          <cell r="A65" t="str">
            <v>Cape Girardeau 63</v>
          </cell>
          <cell r="B65">
            <v>8</v>
          </cell>
          <cell r="C65">
            <v>7</v>
          </cell>
          <cell r="D65">
            <v>176906.40971694706</v>
          </cell>
          <cell r="E65">
            <v>177818.89879327579</v>
          </cell>
        </row>
        <row r="66">
          <cell r="A66" t="str">
            <v>Carl Junction R-I</v>
          </cell>
          <cell r="B66">
            <v>6</v>
          </cell>
          <cell r="C66">
            <v>6</v>
          </cell>
          <cell r="D66">
            <v>112499.31431411626</v>
          </cell>
          <cell r="E66">
            <v>121467.85709327506</v>
          </cell>
        </row>
        <row r="67">
          <cell r="A67" t="str">
            <v>Carondelet Leadership Academy</v>
          </cell>
          <cell r="B67">
            <v>1</v>
          </cell>
          <cell r="C67">
            <v>1</v>
          </cell>
          <cell r="D67">
            <v>5052.8655813953483</v>
          </cell>
          <cell r="E67">
            <v>5095.002325581394</v>
          </cell>
        </row>
        <row r="68">
          <cell r="A68" t="str">
            <v>Carrollton R-VII</v>
          </cell>
          <cell r="B68">
            <v>4</v>
          </cell>
          <cell r="C68">
            <v>4</v>
          </cell>
          <cell r="D68">
            <v>19703.480932101418</v>
          </cell>
          <cell r="E68">
            <v>21402.1493169487</v>
          </cell>
        </row>
        <row r="69">
          <cell r="A69" t="str">
            <v>Carthage R-IX</v>
          </cell>
          <cell r="B69">
            <v>8</v>
          </cell>
          <cell r="C69">
            <v>8</v>
          </cell>
          <cell r="D69">
            <v>230002.96925454732</v>
          </cell>
          <cell r="E69">
            <v>239719.712577917</v>
          </cell>
        </row>
        <row r="70">
          <cell r="A70" t="str">
            <v>Caruthersville 18</v>
          </cell>
          <cell r="B70">
            <v>3</v>
          </cell>
          <cell r="C70">
            <v>3</v>
          </cell>
          <cell r="D70">
            <v>29856.87137417886</v>
          </cell>
          <cell r="E70">
            <v>30088.65249135932</v>
          </cell>
        </row>
        <row r="71">
          <cell r="A71" t="str">
            <v>Cassville R-IV</v>
          </cell>
          <cell r="B71">
            <v>4</v>
          </cell>
          <cell r="C71">
            <v>4</v>
          </cell>
          <cell r="D71">
            <v>87790.61410814515</v>
          </cell>
          <cell r="E71">
            <v>93381.968579851615</v>
          </cell>
        </row>
        <row r="72">
          <cell r="A72" t="str">
            <v>Center 58</v>
          </cell>
          <cell r="B72">
            <v>7</v>
          </cell>
          <cell r="C72">
            <v>7</v>
          </cell>
          <cell r="D72">
            <v>56863.5781854542</v>
          </cell>
          <cell r="E72">
            <v>58159.503731344725</v>
          </cell>
        </row>
        <row r="73">
          <cell r="A73" t="str">
            <v>Centerville R-I</v>
          </cell>
          <cell r="B73">
            <v>1</v>
          </cell>
          <cell r="C73">
            <v>1</v>
          </cell>
          <cell r="D73">
            <v>10361.477476823864</v>
          </cell>
          <cell r="E73">
            <v>11163.357234985888</v>
          </cell>
        </row>
        <row r="74">
          <cell r="A74" t="str">
            <v>Central R-III</v>
          </cell>
          <cell r="B74">
            <v>5</v>
          </cell>
          <cell r="C74">
            <v>5</v>
          </cell>
          <cell r="D74">
            <v>95094.028577285615</v>
          </cell>
          <cell r="E74">
            <v>99637.308015336952</v>
          </cell>
        </row>
        <row r="75">
          <cell r="A75" t="str">
            <v>Centralia R-VI</v>
          </cell>
          <cell r="B75">
            <v>4</v>
          </cell>
          <cell r="C75">
            <v>4</v>
          </cell>
          <cell r="D75">
            <v>32624.177578827592</v>
          </cell>
          <cell r="E75">
            <v>35103.821594210545</v>
          </cell>
        </row>
        <row r="76">
          <cell r="A76" t="str">
            <v>Chadwick R-I</v>
          </cell>
          <cell r="B76">
            <v>2</v>
          </cell>
          <cell r="C76">
            <v>2</v>
          </cell>
          <cell r="D76">
            <v>6736.8231162590146</v>
          </cell>
          <cell r="E76">
            <v>7293.6110590496901</v>
          </cell>
        </row>
        <row r="77">
          <cell r="A77" t="str">
            <v>Chaffee R-II</v>
          </cell>
          <cell r="B77">
            <v>1</v>
          </cell>
          <cell r="C77">
            <v>1</v>
          </cell>
          <cell r="D77">
            <v>17159.5456136707</v>
          </cell>
          <cell r="E77">
            <v>17987.996667296073</v>
          </cell>
        </row>
        <row r="78">
          <cell r="A78" t="str">
            <v>Charleston R-I</v>
          </cell>
          <cell r="B78">
            <v>3</v>
          </cell>
          <cell r="C78">
            <v>3</v>
          </cell>
          <cell r="D78">
            <v>26152.15828018355</v>
          </cell>
          <cell r="E78">
            <v>26521.989401775078</v>
          </cell>
        </row>
        <row r="79">
          <cell r="A79" t="str">
            <v>Chilhowee R-IV</v>
          </cell>
          <cell r="B79">
            <v>2</v>
          </cell>
          <cell r="C79">
            <v>2</v>
          </cell>
          <cell r="D79">
            <v>14990.641764436323</v>
          </cell>
          <cell r="E79">
            <v>15930.114118188834</v>
          </cell>
        </row>
        <row r="80">
          <cell r="A80" t="str">
            <v>Chillicothe R-II</v>
          </cell>
          <cell r="B80">
            <v>5</v>
          </cell>
          <cell r="C80">
            <v>5</v>
          </cell>
          <cell r="D80">
            <v>57918.275940510757</v>
          </cell>
          <cell r="E80">
            <v>62294.07429143638</v>
          </cell>
        </row>
        <row r="81">
          <cell r="A81" t="str">
            <v>Citizens Of The World Charter</v>
          </cell>
          <cell r="B81">
            <v>2</v>
          </cell>
          <cell r="C81">
            <v>1</v>
          </cell>
          <cell r="D81">
            <v>13622.64030582884</v>
          </cell>
          <cell r="E81">
            <v>13997.635519961603</v>
          </cell>
        </row>
        <row r="82">
          <cell r="A82" t="str">
            <v>City Academy</v>
          </cell>
          <cell r="B82">
            <v>1</v>
          </cell>
          <cell r="C82">
            <v>1</v>
          </cell>
          <cell r="D82">
            <v>9854.8148506967482</v>
          </cell>
          <cell r="E82">
            <v>10788.963968148639</v>
          </cell>
        </row>
        <row r="83">
          <cell r="A83" t="str">
            <v>City Garden Montessori</v>
          </cell>
          <cell r="B83">
            <v>1</v>
          </cell>
          <cell r="C83">
            <v>1</v>
          </cell>
          <cell r="D83">
            <v>13635.897477981547</v>
          </cell>
          <cell r="E83">
            <v>14053.080033157174</v>
          </cell>
        </row>
        <row r="84">
          <cell r="A84" t="str">
            <v>Clark County R-I</v>
          </cell>
          <cell r="B84">
            <v>4</v>
          </cell>
          <cell r="C84">
            <v>4</v>
          </cell>
          <cell r="D84">
            <v>46436.719498287159</v>
          </cell>
          <cell r="E84">
            <v>50962.00568109109</v>
          </cell>
        </row>
        <row r="85">
          <cell r="A85" t="str">
            <v>Clarksburg C-2</v>
          </cell>
          <cell r="B85">
            <v>1</v>
          </cell>
          <cell r="C85">
            <v>1</v>
          </cell>
          <cell r="D85">
            <v>2103.1441056034482</v>
          </cell>
          <cell r="E85">
            <v>2224.0658943965518</v>
          </cell>
        </row>
        <row r="86">
          <cell r="A86" t="str">
            <v>Clarkton C-4</v>
          </cell>
          <cell r="B86">
            <v>3</v>
          </cell>
          <cell r="C86">
            <v>3</v>
          </cell>
          <cell r="D86">
            <v>16074.647414147261</v>
          </cell>
          <cell r="E86">
            <v>16203.575004675517</v>
          </cell>
        </row>
        <row r="87">
          <cell r="A87" t="str">
            <v>Clayton</v>
          </cell>
          <cell r="B87">
            <v>5</v>
          </cell>
          <cell r="C87">
            <v>0</v>
          </cell>
          <cell r="D87">
            <v>32740.102041705439</v>
          </cell>
          <cell r="E87">
            <v>32740.102041705439</v>
          </cell>
        </row>
        <row r="88">
          <cell r="A88" t="str">
            <v>Clearwater R-I</v>
          </cell>
          <cell r="B88">
            <v>3</v>
          </cell>
          <cell r="C88">
            <v>3</v>
          </cell>
          <cell r="D88">
            <v>41254.803803318413</v>
          </cell>
          <cell r="E88">
            <v>44162.172057916796</v>
          </cell>
        </row>
        <row r="89">
          <cell r="A89" t="str">
            <v>Clever R-V</v>
          </cell>
          <cell r="B89">
            <v>2</v>
          </cell>
          <cell r="C89">
            <v>2</v>
          </cell>
          <cell r="D89">
            <v>19827.145499745831</v>
          </cell>
          <cell r="E89">
            <v>22193.817834628608</v>
          </cell>
        </row>
        <row r="90">
          <cell r="A90" t="str">
            <v>Climax Springs R-IV</v>
          </cell>
          <cell r="B90">
            <v>2</v>
          </cell>
          <cell r="C90">
            <v>2</v>
          </cell>
          <cell r="D90">
            <v>8243.3932193372384</v>
          </cell>
          <cell r="E90">
            <v>8756.4398872066486</v>
          </cell>
        </row>
        <row r="91">
          <cell r="A91" t="str">
            <v>Clinton</v>
          </cell>
          <cell r="B91">
            <v>4</v>
          </cell>
          <cell r="C91">
            <v>4</v>
          </cell>
          <cell r="D91">
            <v>44640.82127283435</v>
          </cell>
          <cell r="E91">
            <v>48318.993555921654</v>
          </cell>
        </row>
        <row r="92">
          <cell r="A92" t="str">
            <v>Clinton County R-III</v>
          </cell>
          <cell r="B92">
            <v>3</v>
          </cell>
          <cell r="C92">
            <v>2</v>
          </cell>
          <cell r="D92">
            <v>19759.295929020962</v>
          </cell>
          <cell r="E92">
            <v>20541.267466150428</v>
          </cell>
        </row>
        <row r="93">
          <cell r="A93" t="str">
            <v>Cole Camp R-I</v>
          </cell>
          <cell r="B93">
            <v>3</v>
          </cell>
          <cell r="C93">
            <v>3</v>
          </cell>
          <cell r="D93">
            <v>19046.34483024467</v>
          </cell>
          <cell r="E93">
            <v>20243.030502646019</v>
          </cell>
        </row>
        <row r="94">
          <cell r="A94" t="str">
            <v>Cole County R-I</v>
          </cell>
          <cell r="B94">
            <v>3</v>
          </cell>
          <cell r="C94">
            <v>3</v>
          </cell>
          <cell r="D94">
            <v>19051.732443801084</v>
          </cell>
          <cell r="E94">
            <v>20598.36333530736</v>
          </cell>
        </row>
        <row r="95">
          <cell r="A95" t="str">
            <v>Cole County R-V</v>
          </cell>
          <cell r="B95">
            <v>2</v>
          </cell>
          <cell r="C95">
            <v>0</v>
          </cell>
          <cell r="D95">
            <v>11548.156846846839</v>
          </cell>
          <cell r="E95">
            <v>11548.156846846839</v>
          </cell>
        </row>
        <row r="96">
          <cell r="A96" t="str">
            <v>Columbia 93</v>
          </cell>
          <cell r="B96">
            <v>32</v>
          </cell>
          <cell r="C96">
            <v>27</v>
          </cell>
          <cell r="D96">
            <v>630427.47657995846</v>
          </cell>
          <cell r="E96">
            <v>659892.77684315876</v>
          </cell>
        </row>
        <row r="97">
          <cell r="A97" t="str">
            <v>Community R-VI</v>
          </cell>
          <cell r="B97">
            <v>2</v>
          </cell>
          <cell r="C97">
            <v>2</v>
          </cell>
          <cell r="D97">
            <v>9003.780939876111</v>
          </cell>
          <cell r="E97">
            <v>9576.9365331084045</v>
          </cell>
        </row>
        <row r="98">
          <cell r="A98" t="str">
            <v>Concordia R-II</v>
          </cell>
          <cell r="B98">
            <v>2</v>
          </cell>
          <cell r="C98">
            <v>2</v>
          </cell>
          <cell r="D98">
            <v>22649.667934761914</v>
          </cell>
          <cell r="E98">
            <v>23255.993910343219</v>
          </cell>
        </row>
        <row r="99">
          <cell r="A99" t="str">
            <v>Confluence Academies</v>
          </cell>
          <cell r="B99">
            <v>6</v>
          </cell>
          <cell r="C99">
            <v>4</v>
          </cell>
          <cell r="D99">
            <v>139467.31786027914</v>
          </cell>
          <cell r="E99">
            <v>142304.89248075738</v>
          </cell>
        </row>
        <row r="100">
          <cell r="A100" t="str">
            <v>Cooper County R-IV</v>
          </cell>
          <cell r="B100">
            <v>2</v>
          </cell>
          <cell r="C100">
            <v>2</v>
          </cell>
          <cell r="D100">
            <v>2474.9941603123498</v>
          </cell>
          <cell r="E100">
            <v>2657.1535487192868</v>
          </cell>
        </row>
        <row r="101">
          <cell r="A101" t="str">
            <v>Cooter R-IV</v>
          </cell>
          <cell r="B101">
            <v>1</v>
          </cell>
          <cell r="C101">
            <v>1</v>
          </cell>
          <cell r="D101">
            <v>322.51506172839504</v>
          </cell>
          <cell r="E101">
            <v>332.35061728395073</v>
          </cell>
        </row>
        <row r="102">
          <cell r="A102" t="str">
            <v>Couch R-I</v>
          </cell>
          <cell r="B102">
            <v>2</v>
          </cell>
          <cell r="C102">
            <v>2</v>
          </cell>
          <cell r="D102">
            <v>6602.5331255017409</v>
          </cell>
          <cell r="E102">
            <v>6881.0360784051381</v>
          </cell>
        </row>
        <row r="103">
          <cell r="A103" t="str">
            <v>Cowgill R-VI</v>
          </cell>
          <cell r="B103">
            <v>1</v>
          </cell>
          <cell r="C103">
            <v>1</v>
          </cell>
          <cell r="D103">
            <v>491.07517293232104</v>
          </cell>
          <cell r="E103">
            <v>551.17406015036568</v>
          </cell>
        </row>
        <row r="104">
          <cell r="A104" t="str">
            <v>Craig R-III</v>
          </cell>
          <cell r="B104">
            <v>2</v>
          </cell>
          <cell r="C104">
            <v>2</v>
          </cell>
          <cell r="D104">
            <v>2669.4078532444655</v>
          </cell>
          <cell r="E104">
            <v>2938.0490285777223</v>
          </cell>
        </row>
        <row r="105">
          <cell r="A105" t="str">
            <v>Crane R-III</v>
          </cell>
          <cell r="B105">
            <v>2</v>
          </cell>
          <cell r="C105">
            <v>2</v>
          </cell>
          <cell r="D105">
            <v>17235.001889619998</v>
          </cell>
          <cell r="E105">
            <v>18457.705095588193</v>
          </cell>
        </row>
        <row r="106">
          <cell r="A106" t="str">
            <v>Crawford County R-I</v>
          </cell>
          <cell r="B106">
            <v>3</v>
          </cell>
          <cell r="C106">
            <v>3</v>
          </cell>
          <cell r="D106">
            <v>30053.357780301521</v>
          </cell>
          <cell r="E106">
            <v>31279.036161215026</v>
          </cell>
        </row>
        <row r="107">
          <cell r="A107" t="str">
            <v>Crawford County R-II</v>
          </cell>
          <cell r="B107">
            <v>3</v>
          </cell>
          <cell r="C107">
            <v>3</v>
          </cell>
          <cell r="D107">
            <v>38711.811849316087</v>
          </cell>
          <cell r="E107">
            <v>40898.274786492097</v>
          </cell>
        </row>
        <row r="108">
          <cell r="A108" t="str">
            <v>Cristo Rey Kansas City</v>
          </cell>
          <cell r="B108">
            <v>1</v>
          </cell>
          <cell r="C108">
            <v>1</v>
          </cell>
          <cell r="D108">
            <v>11488.852227238491</v>
          </cell>
          <cell r="E108">
            <v>12386.514258841198</v>
          </cell>
        </row>
        <row r="109">
          <cell r="A109" t="str">
            <v>Crocker R-II</v>
          </cell>
          <cell r="B109">
            <v>2</v>
          </cell>
          <cell r="C109">
            <v>2</v>
          </cell>
          <cell r="D109">
            <v>24301.970477702416</v>
          </cell>
          <cell r="E109">
            <v>26026.307533554624</v>
          </cell>
        </row>
        <row r="110">
          <cell r="A110" t="str">
            <v>Crystal City 47</v>
          </cell>
          <cell r="B110">
            <v>2</v>
          </cell>
          <cell r="C110">
            <v>2</v>
          </cell>
          <cell r="D110">
            <v>13930.959791353667</v>
          </cell>
          <cell r="E110">
            <v>14800.952368540138</v>
          </cell>
        </row>
        <row r="111">
          <cell r="A111" t="str">
            <v>Dadeville R-II</v>
          </cell>
          <cell r="B111">
            <v>2</v>
          </cell>
          <cell r="C111">
            <v>1</v>
          </cell>
          <cell r="D111">
            <v>5118.0026194953689</v>
          </cell>
          <cell r="E111">
            <v>5367.2882307806349</v>
          </cell>
        </row>
        <row r="112">
          <cell r="A112" t="str">
            <v>Dallas County R-I</v>
          </cell>
          <cell r="B112">
            <v>3</v>
          </cell>
          <cell r="C112">
            <v>3</v>
          </cell>
          <cell r="D112">
            <v>46453.01615252468</v>
          </cell>
          <cell r="E112">
            <v>49376.055333905315</v>
          </cell>
        </row>
        <row r="113">
          <cell r="A113" t="str">
            <v>Davis R-XII</v>
          </cell>
          <cell r="B113">
            <v>1</v>
          </cell>
          <cell r="C113">
            <v>1</v>
          </cell>
          <cell r="D113">
            <v>960.28332302936724</v>
          </cell>
          <cell r="E113">
            <v>999.36112828439036</v>
          </cell>
        </row>
        <row r="114">
          <cell r="A114" t="str">
            <v>De La Salle Charter School</v>
          </cell>
          <cell r="B114">
            <v>1</v>
          </cell>
          <cell r="C114">
            <v>1</v>
          </cell>
          <cell r="D114">
            <v>14460.696687333922</v>
          </cell>
          <cell r="E114">
            <v>14489.006908768824</v>
          </cell>
        </row>
        <row r="115">
          <cell r="A115" t="str">
            <v>Delta C-7</v>
          </cell>
          <cell r="B115">
            <v>2</v>
          </cell>
          <cell r="C115">
            <v>2</v>
          </cell>
          <cell r="D115">
            <v>7779.8812010805068</v>
          </cell>
          <cell r="E115">
            <v>8035.0189010532749</v>
          </cell>
        </row>
        <row r="116">
          <cell r="A116" t="str">
            <v>Delta R-V</v>
          </cell>
          <cell r="B116">
            <v>2</v>
          </cell>
          <cell r="C116">
            <v>2</v>
          </cell>
          <cell r="D116">
            <v>10010.764627864546</v>
          </cell>
          <cell r="E116">
            <v>10546.040544810978</v>
          </cell>
        </row>
        <row r="117">
          <cell r="A117" t="str">
            <v>Dent-Phelps R-III</v>
          </cell>
          <cell r="B117">
            <v>1</v>
          </cell>
          <cell r="C117">
            <v>1</v>
          </cell>
          <cell r="D117">
            <v>10673.302655709344</v>
          </cell>
          <cell r="E117">
            <v>11654.107396193771</v>
          </cell>
        </row>
        <row r="118">
          <cell r="A118" t="str">
            <v>Desoto 73</v>
          </cell>
          <cell r="B118">
            <v>4</v>
          </cell>
          <cell r="C118">
            <v>4</v>
          </cell>
          <cell r="D118">
            <v>57466.461783588944</v>
          </cell>
          <cell r="E118">
            <v>61134.236053783316</v>
          </cell>
        </row>
        <row r="119">
          <cell r="A119" t="str">
            <v>Dexter R-XI</v>
          </cell>
          <cell r="B119">
            <v>4</v>
          </cell>
          <cell r="C119">
            <v>4</v>
          </cell>
          <cell r="D119">
            <v>67431.996982400917</v>
          </cell>
          <cell r="E119">
            <v>71685.081640226053</v>
          </cell>
        </row>
        <row r="120">
          <cell r="A120" t="str">
            <v>Diamond R-IV</v>
          </cell>
          <cell r="B120">
            <v>3</v>
          </cell>
          <cell r="C120">
            <v>3</v>
          </cell>
          <cell r="D120">
            <v>32179.21993105155</v>
          </cell>
          <cell r="E120">
            <v>34742.054675143532</v>
          </cell>
        </row>
        <row r="121">
          <cell r="A121" t="str">
            <v>Dixon R-I</v>
          </cell>
          <cell r="B121">
            <v>3</v>
          </cell>
          <cell r="C121">
            <v>3</v>
          </cell>
          <cell r="D121">
            <v>30885.375905820125</v>
          </cell>
          <cell r="E121">
            <v>33393.385415821293</v>
          </cell>
        </row>
        <row r="122">
          <cell r="A122" t="str">
            <v>Doniphan R-I</v>
          </cell>
          <cell r="B122">
            <v>4</v>
          </cell>
          <cell r="C122">
            <v>4</v>
          </cell>
          <cell r="D122">
            <v>64848.898615405968</v>
          </cell>
          <cell r="E122">
            <v>65308.623781014889</v>
          </cell>
        </row>
        <row r="123">
          <cell r="A123" t="str">
            <v>Dora R-III</v>
          </cell>
          <cell r="B123">
            <v>2</v>
          </cell>
          <cell r="C123">
            <v>2</v>
          </cell>
          <cell r="D123">
            <v>3551.3462997506103</v>
          </cell>
          <cell r="E123">
            <v>4113.0436560947692</v>
          </cell>
        </row>
        <row r="124">
          <cell r="A124" t="str">
            <v>Drexel R-IV</v>
          </cell>
          <cell r="B124">
            <v>2</v>
          </cell>
          <cell r="C124">
            <v>2</v>
          </cell>
          <cell r="D124">
            <v>4321.577425291347</v>
          </cell>
          <cell r="E124">
            <v>4622.2504990685857</v>
          </cell>
        </row>
        <row r="125">
          <cell r="A125" t="str">
            <v>Dunklin R-V</v>
          </cell>
          <cell r="B125">
            <v>3</v>
          </cell>
          <cell r="C125">
            <v>3</v>
          </cell>
          <cell r="D125">
            <v>33624.801274247868</v>
          </cell>
          <cell r="E125">
            <v>35453.881961629144</v>
          </cell>
        </row>
        <row r="126">
          <cell r="A126" t="str">
            <v>Eagle College Prep Endeavor</v>
          </cell>
          <cell r="B126">
            <v>4</v>
          </cell>
          <cell r="C126">
            <v>4</v>
          </cell>
          <cell r="D126">
            <v>52565.817730031951</v>
          </cell>
          <cell r="E126">
            <v>53888.459755214193</v>
          </cell>
        </row>
        <row r="127">
          <cell r="A127" t="str">
            <v>East Buchanan County C-1</v>
          </cell>
          <cell r="B127">
            <v>3</v>
          </cell>
          <cell r="C127">
            <v>0</v>
          </cell>
          <cell r="D127">
            <v>11422.852117002818</v>
          </cell>
          <cell r="E127">
            <v>11422.852117002818</v>
          </cell>
        </row>
        <row r="128">
          <cell r="A128" t="str">
            <v>East Carter County R-II</v>
          </cell>
          <cell r="B128">
            <v>3</v>
          </cell>
          <cell r="C128">
            <v>3</v>
          </cell>
          <cell r="D128">
            <v>24563.437129900001</v>
          </cell>
          <cell r="E128">
            <v>26125.469556149528</v>
          </cell>
        </row>
        <row r="129">
          <cell r="A129" t="str">
            <v>East Lynne 40</v>
          </cell>
          <cell r="B129">
            <v>1</v>
          </cell>
          <cell r="C129">
            <v>1</v>
          </cell>
          <cell r="D129">
            <v>9530.5521031569588</v>
          </cell>
          <cell r="E129">
            <v>10146.75028901734</v>
          </cell>
        </row>
        <row r="130">
          <cell r="A130" t="str">
            <v>East Newton County R-VI</v>
          </cell>
          <cell r="B130">
            <v>3</v>
          </cell>
          <cell r="C130">
            <v>3</v>
          </cell>
          <cell r="D130">
            <v>46241.625691876849</v>
          </cell>
          <cell r="E130">
            <v>49946.848204940019</v>
          </cell>
        </row>
        <row r="131">
          <cell r="A131" t="str">
            <v>East Prairie R-II</v>
          </cell>
          <cell r="B131">
            <v>4</v>
          </cell>
          <cell r="C131">
            <v>4</v>
          </cell>
          <cell r="D131">
            <v>21764.560521747211</v>
          </cell>
          <cell r="E131">
            <v>23067.013013391792</v>
          </cell>
        </row>
        <row r="132">
          <cell r="A132" t="str">
            <v>El Dorado Springs R-II</v>
          </cell>
          <cell r="B132">
            <v>3</v>
          </cell>
          <cell r="C132">
            <v>3</v>
          </cell>
          <cell r="D132">
            <v>33719.78391787743</v>
          </cell>
          <cell r="E132">
            <v>35715.126822799619</v>
          </cell>
        </row>
        <row r="133">
          <cell r="A133" t="str">
            <v>Eldon R-I</v>
          </cell>
          <cell r="B133">
            <v>4</v>
          </cell>
          <cell r="C133">
            <v>4</v>
          </cell>
          <cell r="D133">
            <v>42556.012045088835</v>
          </cell>
          <cell r="E133">
            <v>45800.761443615753</v>
          </cell>
        </row>
        <row r="134">
          <cell r="A134" t="str">
            <v>Elsberry R-II</v>
          </cell>
          <cell r="B134">
            <v>3</v>
          </cell>
          <cell r="C134">
            <v>3</v>
          </cell>
          <cell r="D134">
            <v>31282.138618972338</v>
          </cell>
          <cell r="E134">
            <v>33819.119252756478</v>
          </cell>
        </row>
        <row r="135">
          <cell r="A135" t="str">
            <v>Eminence R-I</v>
          </cell>
          <cell r="B135">
            <v>2</v>
          </cell>
          <cell r="C135">
            <v>2</v>
          </cell>
          <cell r="D135">
            <v>13957.229465726228</v>
          </cell>
          <cell r="E135">
            <v>14268.47996630031</v>
          </cell>
        </row>
        <row r="136">
          <cell r="A136" t="str">
            <v>Everton R-III</v>
          </cell>
          <cell r="B136">
            <v>2</v>
          </cell>
          <cell r="C136">
            <v>2</v>
          </cell>
          <cell r="D136">
            <v>6271.2454504887392</v>
          </cell>
          <cell r="E136">
            <v>6606.2648374415649</v>
          </cell>
        </row>
        <row r="137">
          <cell r="A137" t="str">
            <v>Ewing Marion Kauffman School</v>
          </cell>
          <cell r="B137">
            <v>2</v>
          </cell>
          <cell r="C137">
            <v>2</v>
          </cell>
          <cell r="D137">
            <v>15546.470021815981</v>
          </cell>
          <cell r="E137">
            <v>16396.85574177104</v>
          </cell>
        </row>
        <row r="138">
          <cell r="A138" t="str">
            <v>Excelsior Springs 40</v>
          </cell>
          <cell r="B138">
            <v>5</v>
          </cell>
          <cell r="C138">
            <v>5</v>
          </cell>
          <cell r="D138">
            <v>92801.737356040612</v>
          </cell>
          <cell r="E138">
            <v>100089.45234088719</v>
          </cell>
        </row>
        <row r="139">
          <cell r="A139" t="str">
            <v>Exeter R-VI</v>
          </cell>
          <cell r="B139">
            <v>2</v>
          </cell>
          <cell r="C139">
            <v>2</v>
          </cell>
          <cell r="D139">
            <v>18201.187179482589</v>
          </cell>
          <cell r="E139">
            <v>19351.291512163705</v>
          </cell>
        </row>
        <row r="140">
          <cell r="A140" t="str">
            <v>Fair Grove R-X</v>
          </cell>
          <cell r="B140">
            <v>3</v>
          </cell>
          <cell r="C140">
            <v>3</v>
          </cell>
          <cell r="D140">
            <v>33341.152722289989</v>
          </cell>
          <cell r="E140">
            <v>36444.806993667524</v>
          </cell>
        </row>
        <row r="141">
          <cell r="A141" t="str">
            <v>Fair Play R-II</v>
          </cell>
          <cell r="B141">
            <v>2</v>
          </cell>
          <cell r="C141">
            <v>2</v>
          </cell>
          <cell r="D141">
            <v>7586.3844392941273</v>
          </cell>
          <cell r="E141">
            <v>7701.8011860876013</v>
          </cell>
        </row>
        <row r="142">
          <cell r="A142" t="str">
            <v>Fairfax R-III</v>
          </cell>
          <cell r="B142">
            <v>2</v>
          </cell>
          <cell r="C142">
            <v>2</v>
          </cell>
          <cell r="D142">
            <v>9194.4705488221152</v>
          </cell>
          <cell r="E142">
            <v>10204.204269278009</v>
          </cell>
        </row>
        <row r="143">
          <cell r="A143" t="str">
            <v>Fairview R-XI</v>
          </cell>
          <cell r="B143">
            <v>1</v>
          </cell>
          <cell r="C143">
            <v>1</v>
          </cell>
          <cell r="D143">
            <v>10169.645524489009</v>
          </cell>
          <cell r="E143">
            <v>11119.298486309293</v>
          </cell>
        </row>
        <row r="144">
          <cell r="A144" t="str">
            <v>Farmington R-VII</v>
          </cell>
          <cell r="B144">
            <v>6</v>
          </cell>
          <cell r="C144">
            <v>6</v>
          </cell>
          <cell r="D144">
            <v>84045.238431759382</v>
          </cell>
          <cell r="E144">
            <v>88886.420955443173</v>
          </cell>
        </row>
        <row r="145">
          <cell r="A145" t="str">
            <v>Fayette R-III</v>
          </cell>
          <cell r="B145">
            <v>3</v>
          </cell>
          <cell r="C145">
            <v>3</v>
          </cell>
          <cell r="D145">
            <v>20758.855534640097</v>
          </cell>
          <cell r="E145">
            <v>22668.188830271905</v>
          </cell>
        </row>
        <row r="146">
          <cell r="A146" t="str">
            <v>Ferguson-Florissant R-II</v>
          </cell>
          <cell r="B146">
            <v>22</v>
          </cell>
          <cell r="C146">
            <v>19</v>
          </cell>
          <cell r="D146">
            <v>419773.69872870209</v>
          </cell>
          <cell r="E146">
            <v>420529.71094402124</v>
          </cell>
        </row>
        <row r="147">
          <cell r="A147" t="str">
            <v>Festus R-VI</v>
          </cell>
          <cell r="B147">
            <v>4</v>
          </cell>
          <cell r="C147">
            <v>4</v>
          </cell>
          <cell r="D147">
            <v>86956.899080612406</v>
          </cell>
          <cell r="E147">
            <v>93022.381730247696</v>
          </cell>
        </row>
        <row r="148">
          <cell r="A148" t="str">
            <v>Fordland R-III</v>
          </cell>
          <cell r="B148">
            <v>3</v>
          </cell>
          <cell r="C148">
            <v>3</v>
          </cell>
          <cell r="D148">
            <v>19778.797142926371</v>
          </cell>
          <cell r="E148">
            <v>21467.466871457938</v>
          </cell>
        </row>
        <row r="149">
          <cell r="A149" t="str">
            <v>Forsyth R-III</v>
          </cell>
          <cell r="B149">
            <v>3</v>
          </cell>
          <cell r="C149">
            <v>3</v>
          </cell>
          <cell r="D149">
            <v>40090.851366494935</v>
          </cell>
          <cell r="E149">
            <v>43001.380146992873</v>
          </cell>
        </row>
        <row r="150">
          <cell r="A150" t="str">
            <v>Fort Osage R-I</v>
          </cell>
          <cell r="B150">
            <v>8</v>
          </cell>
          <cell r="C150">
            <v>8</v>
          </cell>
          <cell r="D150">
            <v>167661.87044641835</v>
          </cell>
          <cell r="E150">
            <v>177136.6855017273</v>
          </cell>
        </row>
        <row r="151">
          <cell r="A151" t="str">
            <v>Fox C-6</v>
          </cell>
          <cell r="B151">
            <v>17</v>
          </cell>
          <cell r="C151">
            <v>13</v>
          </cell>
          <cell r="D151">
            <v>269363.30920514523</v>
          </cell>
          <cell r="E151">
            <v>281780.51432135497</v>
          </cell>
        </row>
        <row r="152">
          <cell r="A152" t="str">
            <v>Francis Howell R-III</v>
          </cell>
          <cell r="B152">
            <v>20</v>
          </cell>
          <cell r="C152">
            <v>9</v>
          </cell>
          <cell r="D152">
            <v>256077.94084708148</v>
          </cell>
          <cell r="E152">
            <v>264344.27317190217</v>
          </cell>
        </row>
        <row r="153">
          <cell r="A153" t="str">
            <v>Franklin County R-II</v>
          </cell>
          <cell r="B153">
            <v>1</v>
          </cell>
          <cell r="C153">
            <v>0</v>
          </cell>
          <cell r="D153">
            <v>1619.3778821879378</v>
          </cell>
          <cell r="E153">
            <v>1619.3778821879378</v>
          </cell>
        </row>
        <row r="154">
          <cell r="A154" t="str">
            <v>Fredericktown R-I</v>
          </cell>
          <cell r="B154">
            <v>5</v>
          </cell>
          <cell r="C154">
            <v>5</v>
          </cell>
          <cell r="D154">
            <v>96934.915042567533</v>
          </cell>
          <cell r="E154">
            <v>103998.42976988642</v>
          </cell>
        </row>
        <row r="155">
          <cell r="A155" t="str">
            <v>Frontier School Of Innovation</v>
          </cell>
          <cell r="B155">
            <v>5</v>
          </cell>
          <cell r="C155">
            <v>5</v>
          </cell>
          <cell r="D155">
            <v>106991.68417388461</v>
          </cell>
          <cell r="E155">
            <v>107202.82890355772</v>
          </cell>
        </row>
        <row r="156">
          <cell r="A156" t="str">
            <v>Ft. Zumwalt R-II</v>
          </cell>
          <cell r="B156">
            <v>25</v>
          </cell>
          <cell r="C156">
            <v>10</v>
          </cell>
          <cell r="D156">
            <v>315629.60402302822</v>
          </cell>
          <cell r="E156">
            <v>326661.10844870325</v>
          </cell>
        </row>
        <row r="157">
          <cell r="A157" t="str">
            <v>Fulton 58</v>
          </cell>
          <cell r="B157">
            <v>5</v>
          </cell>
          <cell r="C157">
            <v>5</v>
          </cell>
          <cell r="D157">
            <v>72598.591756748181</v>
          </cell>
          <cell r="E157">
            <v>77738.434201998811</v>
          </cell>
        </row>
        <row r="158">
          <cell r="A158" t="str">
            <v>Gainesville R-V</v>
          </cell>
          <cell r="B158">
            <v>2</v>
          </cell>
          <cell r="C158">
            <v>2</v>
          </cell>
          <cell r="D158">
            <v>6908.4458315633183</v>
          </cell>
          <cell r="E158">
            <v>7379.3042500828651</v>
          </cell>
        </row>
        <row r="159">
          <cell r="A159" t="str">
            <v>Galena R-II</v>
          </cell>
          <cell r="B159">
            <v>2</v>
          </cell>
          <cell r="C159">
            <v>2</v>
          </cell>
          <cell r="D159">
            <v>13208.036779438597</v>
          </cell>
          <cell r="E159">
            <v>14092.554175335275</v>
          </cell>
        </row>
        <row r="160">
          <cell r="A160" t="str">
            <v>Gallatin R-V</v>
          </cell>
          <cell r="B160">
            <v>3</v>
          </cell>
          <cell r="C160">
            <v>3</v>
          </cell>
          <cell r="D160">
            <v>15813.897942273561</v>
          </cell>
          <cell r="E160">
            <v>16715.88156207712</v>
          </cell>
        </row>
        <row r="161">
          <cell r="A161" t="str">
            <v>Gasconade C-4</v>
          </cell>
          <cell r="B161">
            <v>1</v>
          </cell>
          <cell r="C161">
            <v>1</v>
          </cell>
          <cell r="D161">
            <v>8312.9399070945929</v>
          </cell>
          <cell r="E161">
            <v>9226.3699746621569</v>
          </cell>
        </row>
        <row r="162">
          <cell r="A162" t="str">
            <v>Gasconade County R-I</v>
          </cell>
          <cell r="B162">
            <v>3</v>
          </cell>
          <cell r="C162">
            <v>3</v>
          </cell>
          <cell r="D162">
            <v>36941.557650583163</v>
          </cell>
          <cell r="E162">
            <v>39471.945308051887</v>
          </cell>
        </row>
        <row r="163">
          <cell r="A163" t="str">
            <v>Gasconade County R-II</v>
          </cell>
          <cell r="B163">
            <v>4</v>
          </cell>
          <cell r="C163">
            <v>4</v>
          </cell>
          <cell r="D163">
            <v>61389.439686150305</v>
          </cell>
          <cell r="E163">
            <v>65911.438793609937</v>
          </cell>
        </row>
        <row r="164">
          <cell r="A164" t="str">
            <v>Gateway Science Academy Of St Louis</v>
          </cell>
          <cell r="B164">
            <v>4</v>
          </cell>
          <cell r="C164">
            <v>4</v>
          </cell>
          <cell r="D164">
            <v>81018.385718482343</v>
          </cell>
          <cell r="E164">
            <v>85250.389901782255</v>
          </cell>
        </row>
        <row r="165">
          <cell r="A165" t="str">
            <v>Genesis School Inc</v>
          </cell>
          <cell r="B165">
            <v>1</v>
          </cell>
          <cell r="C165">
            <v>1</v>
          </cell>
          <cell r="D165">
            <v>5696.5653193209328</v>
          </cell>
          <cell r="E165">
            <v>5736.0998383185106</v>
          </cell>
        </row>
        <row r="166">
          <cell r="A166" t="str">
            <v>Gideon 37</v>
          </cell>
          <cell r="B166">
            <v>2</v>
          </cell>
          <cell r="C166">
            <v>2</v>
          </cell>
          <cell r="D166">
            <v>18051.175069345118</v>
          </cell>
          <cell r="E166">
            <v>18134.211497790275</v>
          </cell>
        </row>
        <row r="167">
          <cell r="A167" t="str">
            <v>Gilliam C-4</v>
          </cell>
          <cell r="B167">
            <v>1</v>
          </cell>
          <cell r="C167">
            <v>1</v>
          </cell>
          <cell r="D167">
            <v>1370.9325058004647</v>
          </cell>
          <cell r="E167">
            <v>1544.7319025522045</v>
          </cell>
        </row>
        <row r="168">
          <cell r="A168" t="str">
            <v>Gilman City R-IV</v>
          </cell>
          <cell r="B168">
            <v>2</v>
          </cell>
          <cell r="C168">
            <v>2</v>
          </cell>
          <cell r="D168">
            <v>7416.167455377049</v>
          </cell>
          <cell r="E168">
            <v>8145.1014112003413</v>
          </cell>
        </row>
        <row r="169">
          <cell r="A169" t="str">
            <v>Glasgow</v>
          </cell>
          <cell r="B169">
            <v>2</v>
          </cell>
          <cell r="C169">
            <v>2</v>
          </cell>
          <cell r="D169">
            <v>14439.712206015975</v>
          </cell>
          <cell r="E169">
            <v>15740.027024054325</v>
          </cell>
        </row>
        <row r="170">
          <cell r="A170" t="str">
            <v>Glenwood R-VIII</v>
          </cell>
          <cell r="B170">
            <v>1</v>
          </cell>
          <cell r="C170">
            <v>1</v>
          </cell>
          <cell r="D170">
            <v>3328.5924814264417</v>
          </cell>
          <cell r="E170">
            <v>3728.3035661218382</v>
          </cell>
        </row>
        <row r="171">
          <cell r="A171" t="str">
            <v>Golden City R-III</v>
          </cell>
          <cell r="B171">
            <v>2</v>
          </cell>
          <cell r="C171">
            <v>2</v>
          </cell>
          <cell r="D171">
            <v>11476.310616726994</v>
          </cell>
          <cell r="E171">
            <v>12556.178870452495</v>
          </cell>
        </row>
        <row r="172">
          <cell r="A172" t="str">
            <v>Gordon Parks Elementary</v>
          </cell>
          <cell r="B172">
            <v>1</v>
          </cell>
          <cell r="C172">
            <v>1</v>
          </cell>
          <cell r="D172">
            <v>7984.2778190671524</v>
          </cell>
          <cell r="E172">
            <v>8023.5848923628946</v>
          </cell>
        </row>
        <row r="173">
          <cell r="A173" t="str">
            <v>Grain Valley R-V</v>
          </cell>
          <cell r="B173">
            <v>7</v>
          </cell>
          <cell r="C173">
            <v>1</v>
          </cell>
          <cell r="D173">
            <v>91381.827740721696</v>
          </cell>
          <cell r="E173">
            <v>92364.33029579962</v>
          </cell>
        </row>
        <row r="174">
          <cell r="A174" t="str">
            <v>Grandview C-4</v>
          </cell>
          <cell r="B174">
            <v>8</v>
          </cell>
          <cell r="C174">
            <v>8</v>
          </cell>
          <cell r="D174">
            <v>225167.95515257341</v>
          </cell>
          <cell r="E174">
            <v>236748.00838221962</v>
          </cell>
        </row>
        <row r="175">
          <cell r="A175" t="str">
            <v>Grandview R-II</v>
          </cell>
          <cell r="B175">
            <v>3</v>
          </cell>
          <cell r="C175">
            <v>3</v>
          </cell>
          <cell r="D175">
            <v>22519.172879113776</v>
          </cell>
          <cell r="E175">
            <v>24098.761822749962</v>
          </cell>
        </row>
        <row r="176">
          <cell r="A176" t="str">
            <v>Green City R-I</v>
          </cell>
          <cell r="B176">
            <v>2</v>
          </cell>
          <cell r="C176">
            <v>1</v>
          </cell>
          <cell r="D176">
            <v>10489.474783578402</v>
          </cell>
          <cell r="E176">
            <v>10871.56806967229</v>
          </cell>
        </row>
        <row r="177">
          <cell r="A177" t="str">
            <v>Green Forest R-II</v>
          </cell>
          <cell r="B177">
            <v>1</v>
          </cell>
          <cell r="C177">
            <v>1</v>
          </cell>
          <cell r="D177">
            <v>4409.5365275459098</v>
          </cell>
          <cell r="E177">
            <v>4795.0863105175285</v>
          </cell>
        </row>
        <row r="178">
          <cell r="A178" t="str">
            <v>Green Ridge R-VIII</v>
          </cell>
          <cell r="B178">
            <v>2</v>
          </cell>
          <cell r="C178">
            <v>1</v>
          </cell>
          <cell r="D178">
            <v>11580.3563116287</v>
          </cell>
          <cell r="E178">
            <v>11914.300531281879</v>
          </cell>
        </row>
        <row r="179">
          <cell r="A179" t="str">
            <v>Greenfield R-IV</v>
          </cell>
          <cell r="B179">
            <v>2</v>
          </cell>
          <cell r="C179">
            <v>2</v>
          </cell>
          <cell r="D179">
            <v>12708.529522097802</v>
          </cell>
          <cell r="E179">
            <v>13880.711391754219</v>
          </cell>
        </row>
        <row r="180">
          <cell r="A180" t="str">
            <v>Greenville R-II</v>
          </cell>
          <cell r="B180">
            <v>4</v>
          </cell>
          <cell r="C180">
            <v>4</v>
          </cell>
          <cell r="D180">
            <v>19144.639992511387</v>
          </cell>
          <cell r="E180">
            <v>20365.628410966397</v>
          </cell>
        </row>
        <row r="181">
          <cell r="A181" t="str">
            <v>Grundy Co R-V</v>
          </cell>
          <cell r="B181">
            <v>1</v>
          </cell>
          <cell r="C181">
            <v>1</v>
          </cell>
          <cell r="D181">
            <v>663.94781725888333</v>
          </cell>
          <cell r="E181">
            <v>708.70659898477152</v>
          </cell>
        </row>
        <row r="182">
          <cell r="A182" t="str">
            <v>Guadalupe Centers Schools</v>
          </cell>
          <cell r="B182">
            <v>3</v>
          </cell>
          <cell r="C182">
            <v>3</v>
          </cell>
          <cell r="D182">
            <v>89281.397031191314</v>
          </cell>
          <cell r="E182">
            <v>92568.839414028102</v>
          </cell>
        </row>
        <row r="183">
          <cell r="A183" t="str">
            <v>Hale R-I</v>
          </cell>
          <cell r="B183">
            <v>2</v>
          </cell>
          <cell r="C183">
            <v>2</v>
          </cell>
          <cell r="D183">
            <v>3802.2278801484099</v>
          </cell>
          <cell r="E183">
            <v>4187.0963420370126</v>
          </cell>
        </row>
        <row r="184">
          <cell r="A184" t="str">
            <v>Halfway R-III</v>
          </cell>
          <cell r="B184">
            <v>2</v>
          </cell>
          <cell r="C184">
            <v>2</v>
          </cell>
          <cell r="D184">
            <v>5688.6191011868714</v>
          </cell>
          <cell r="E184">
            <v>6065.0316043652256</v>
          </cell>
        </row>
        <row r="185">
          <cell r="A185" t="str">
            <v>Hallsville R-IV</v>
          </cell>
          <cell r="B185">
            <v>4</v>
          </cell>
          <cell r="C185">
            <v>4</v>
          </cell>
          <cell r="D185">
            <v>43786.214988639666</v>
          </cell>
          <cell r="E185">
            <v>47617.010971492549</v>
          </cell>
        </row>
        <row r="186">
          <cell r="A186" t="str">
            <v>Hamilton R-II</v>
          </cell>
          <cell r="B186">
            <v>3</v>
          </cell>
          <cell r="C186">
            <v>3</v>
          </cell>
          <cell r="D186">
            <v>18212.820817466403</v>
          </cell>
          <cell r="E186">
            <v>19427.971403500127</v>
          </cell>
        </row>
        <row r="187">
          <cell r="A187" t="str">
            <v>Hancock Place</v>
          </cell>
          <cell r="B187">
            <v>3</v>
          </cell>
          <cell r="C187">
            <v>3</v>
          </cell>
          <cell r="D187">
            <v>59313.01043563892</v>
          </cell>
          <cell r="E187">
            <v>59554.544987021014</v>
          </cell>
        </row>
        <row r="188">
          <cell r="A188" t="str">
            <v>Hannibal 60</v>
          </cell>
          <cell r="B188">
            <v>7</v>
          </cell>
          <cell r="C188">
            <v>7</v>
          </cell>
          <cell r="D188">
            <v>110282.97657208433</v>
          </cell>
          <cell r="E188">
            <v>116979.71005832136</v>
          </cell>
        </row>
        <row r="189">
          <cell r="A189" t="str">
            <v>Hardeman R-X</v>
          </cell>
          <cell r="B189">
            <v>1</v>
          </cell>
          <cell r="C189">
            <v>1</v>
          </cell>
          <cell r="D189">
            <v>1438.6470866141722</v>
          </cell>
          <cell r="E189">
            <v>1560.8462317210331</v>
          </cell>
        </row>
        <row r="190">
          <cell r="A190" t="str">
            <v>Hardin-Central C-2</v>
          </cell>
          <cell r="B190">
            <v>2</v>
          </cell>
          <cell r="C190">
            <v>2</v>
          </cell>
          <cell r="D190">
            <v>9017.6978705643996</v>
          </cell>
          <cell r="E190">
            <v>9630.1163972348932</v>
          </cell>
        </row>
        <row r="191">
          <cell r="A191" t="str">
            <v>Harrisburg R-VIII</v>
          </cell>
          <cell r="B191">
            <v>3</v>
          </cell>
          <cell r="C191">
            <v>3</v>
          </cell>
          <cell r="D191">
            <v>12971.430375883596</v>
          </cell>
          <cell r="E191">
            <v>13977.220310029772</v>
          </cell>
        </row>
        <row r="192">
          <cell r="A192" t="str">
            <v>Harrisonville R-IX</v>
          </cell>
          <cell r="B192">
            <v>4</v>
          </cell>
          <cell r="C192">
            <v>4</v>
          </cell>
          <cell r="D192">
            <v>79400.425238547192</v>
          </cell>
          <cell r="E192">
            <v>85293.056708718548</v>
          </cell>
        </row>
        <row r="193">
          <cell r="A193" t="str">
            <v>Hartville R-II</v>
          </cell>
          <cell r="B193">
            <v>3</v>
          </cell>
          <cell r="C193">
            <v>3</v>
          </cell>
          <cell r="D193">
            <v>19278.553830965495</v>
          </cell>
          <cell r="E193">
            <v>20252.950592455454</v>
          </cell>
        </row>
        <row r="194">
          <cell r="A194" t="str">
            <v>Hawthorn Leadership Schl Girls</v>
          </cell>
          <cell r="B194">
            <v>2</v>
          </cell>
          <cell r="C194">
            <v>2</v>
          </cell>
          <cell r="D194">
            <v>12229.755512238604</v>
          </cell>
          <cell r="E194">
            <v>12814.559227490194</v>
          </cell>
        </row>
        <row r="195">
          <cell r="A195" t="str">
            <v>Hayti R-II</v>
          </cell>
          <cell r="B195">
            <v>3</v>
          </cell>
          <cell r="C195">
            <v>3</v>
          </cell>
          <cell r="D195">
            <v>12521.979147906895</v>
          </cell>
          <cell r="E195">
            <v>12649.468756789112</v>
          </cell>
        </row>
        <row r="196">
          <cell r="A196" t="str">
            <v>Hazelwood</v>
          </cell>
          <cell r="B196">
            <v>29</v>
          </cell>
          <cell r="C196">
            <v>29</v>
          </cell>
          <cell r="D196">
            <v>918505.4980793884</v>
          </cell>
          <cell r="E196">
            <v>945791.98922796466</v>
          </cell>
        </row>
        <row r="197">
          <cell r="A197" t="str">
            <v>Henry County R-I</v>
          </cell>
          <cell r="B197">
            <v>2</v>
          </cell>
          <cell r="C197">
            <v>2</v>
          </cell>
          <cell r="D197">
            <v>17581.303201476676</v>
          </cell>
          <cell r="E197">
            <v>18910.958442219489</v>
          </cell>
        </row>
        <row r="198">
          <cell r="A198" t="str">
            <v>Hermitage R-IV</v>
          </cell>
          <cell r="B198">
            <v>3</v>
          </cell>
          <cell r="C198">
            <v>3</v>
          </cell>
          <cell r="D198">
            <v>3188.9282109214755</v>
          </cell>
          <cell r="E198">
            <v>3409.5778257886386</v>
          </cell>
        </row>
        <row r="199">
          <cell r="A199" t="str">
            <v>Hickman Mills C-1</v>
          </cell>
          <cell r="B199">
            <v>9</v>
          </cell>
          <cell r="C199">
            <v>9</v>
          </cell>
          <cell r="D199">
            <v>195207.82443519318</v>
          </cell>
          <cell r="E199">
            <v>195884.12507759841</v>
          </cell>
        </row>
        <row r="200">
          <cell r="A200" t="str">
            <v>Hickory County R-I</v>
          </cell>
          <cell r="B200">
            <v>3</v>
          </cell>
          <cell r="C200">
            <v>3</v>
          </cell>
          <cell r="D200">
            <v>10752.086406173685</v>
          </cell>
          <cell r="E200">
            <v>11584.021085495122</v>
          </cell>
        </row>
        <row r="201">
          <cell r="A201" t="str">
            <v>Higbee R-VIII</v>
          </cell>
          <cell r="B201">
            <v>3</v>
          </cell>
          <cell r="C201">
            <v>2</v>
          </cell>
          <cell r="D201">
            <v>7345.2346172644757</v>
          </cell>
          <cell r="E201">
            <v>7714.8171099588071</v>
          </cell>
        </row>
        <row r="202">
          <cell r="A202" t="str">
            <v>High Point R-III</v>
          </cell>
          <cell r="B202">
            <v>1</v>
          </cell>
          <cell r="C202">
            <v>1</v>
          </cell>
          <cell r="D202">
            <v>15080.010011043621</v>
          </cell>
          <cell r="E202">
            <v>16288.132937603528</v>
          </cell>
        </row>
        <row r="203">
          <cell r="A203" t="str">
            <v>Hillsboro R-III</v>
          </cell>
          <cell r="B203">
            <v>5</v>
          </cell>
          <cell r="C203">
            <v>5</v>
          </cell>
          <cell r="D203">
            <v>84751.811380410421</v>
          </cell>
          <cell r="E203">
            <v>90638.187743664297</v>
          </cell>
        </row>
        <row r="204">
          <cell r="A204" t="str">
            <v>Hogan Preparatory Academy</v>
          </cell>
          <cell r="B204">
            <v>3</v>
          </cell>
          <cell r="C204">
            <v>3</v>
          </cell>
          <cell r="D204">
            <v>56602.762744275547</v>
          </cell>
          <cell r="E204">
            <v>58066.184513384927</v>
          </cell>
        </row>
        <row r="205">
          <cell r="A205" t="str">
            <v>Holcomb R-III</v>
          </cell>
          <cell r="B205">
            <v>2</v>
          </cell>
          <cell r="C205">
            <v>2</v>
          </cell>
          <cell r="D205">
            <v>3938.3292115384611</v>
          </cell>
          <cell r="E205">
            <v>4158.6741346153831</v>
          </cell>
        </row>
        <row r="206">
          <cell r="A206" t="str">
            <v>Holden R-III</v>
          </cell>
          <cell r="B206">
            <v>3</v>
          </cell>
          <cell r="C206">
            <v>3</v>
          </cell>
          <cell r="D206">
            <v>23721.138828638232</v>
          </cell>
          <cell r="E206">
            <v>25304.943980346427</v>
          </cell>
        </row>
        <row r="207">
          <cell r="A207" t="str">
            <v>Holliday C-2</v>
          </cell>
          <cell r="B207">
            <v>1</v>
          </cell>
          <cell r="C207">
            <v>1</v>
          </cell>
          <cell r="D207">
            <v>4699.3558779761916</v>
          </cell>
          <cell r="E207">
            <v>5074.521502976193</v>
          </cell>
        </row>
        <row r="208">
          <cell r="A208" t="str">
            <v>Hollister R-V</v>
          </cell>
          <cell r="B208">
            <v>4</v>
          </cell>
          <cell r="C208">
            <v>4</v>
          </cell>
          <cell r="D208">
            <v>77150.706970922329</v>
          </cell>
          <cell r="E208">
            <v>82118.171573706481</v>
          </cell>
        </row>
        <row r="209">
          <cell r="A209" t="str">
            <v>Holy Cross School</v>
          </cell>
          <cell r="B209">
            <v>1</v>
          </cell>
          <cell r="C209">
            <v>0</v>
          </cell>
          <cell r="D209">
            <v>3817.1964383561467</v>
          </cell>
          <cell r="E209">
            <v>3817.1964383561467</v>
          </cell>
        </row>
        <row r="210">
          <cell r="A210" t="str">
            <v>Hope Leadership Academy</v>
          </cell>
          <cell r="B210">
            <v>1</v>
          </cell>
          <cell r="C210">
            <v>1</v>
          </cell>
          <cell r="D210">
            <v>23631.39619481429</v>
          </cell>
          <cell r="E210">
            <v>24819.627154870359</v>
          </cell>
        </row>
        <row r="211">
          <cell r="A211" t="str">
            <v>Houston R-I</v>
          </cell>
          <cell r="B211">
            <v>3</v>
          </cell>
          <cell r="C211">
            <v>3</v>
          </cell>
          <cell r="D211">
            <v>37707.097247380356</v>
          </cell>
          <cell r="E211">
            <v>40387.51362619998</v>
          </cell>
        </row>
        <row r="212">
          <cell r="A212" t="str">
            <v>Howell Valley R-I</v>
          </cell>
          <cell r="B212">
            <v>1</v>
          </cell>
          <cell r="C212">
            <v>1</v>
          </cell>
          <cell r="D212">
            <v>3204.9255984739816</v>
          </cell>
          <cell r="E212">
            <v>3505.7448259417902</v>
          </cell>
        </row>
        <row r="213">
          <cell r="A213" t="str">
            <v>Humansville R-IV</v>
          </cell>
          <cell r="B213">
            <v>3</v>
          </cell>
          <cell r="C213">
            <v>3</v>
          </cell>
          <cell r="D213">
            <v>14509.993885045327</v>
          </cell>
          <cell r="E213">
            <v>14775.558142549042</v>
          </cell>
        </row>
        <row r="214">
          <cell r="A214" t="str">
            <v>Hume R-VIII</v>
          </cell>
          <cell r="B214">
            <v>2</v>
          </cell>
          <cell r="C214">
            <v>2</v>
          </cell>
          <cell r="D214">
            <v>5730.1771188863286</v>
          </cell>
          <cell r="E214">
            <v>6173.8574251812825</v>
          </cell>
        </row>
        <row r="215">
          <cell r="A215" t="str">
            <v>Hurley R-I</v>
          </cell>
          <cell r="B215">
            <v>2</v>
          </cell>
          <cell r="C215">
            <v>2</v>
          </cell>
          <cell r="D215">
            <v>13933.990788441633</v>
          </cell>
          <cell r="E215">
            <v>14996.508695154484</v>
          </cell>
        </row>
        <row r="216">
          <cell r="A216" t="str">
            <v>Iberia R-V</v>
          </cell>
          <cell r="B216">
            <v>2</v>
          </cell>
          <cell r="C216">
            <v>2</v>
          </cell>
          <cell r="D216">
            <v>13665.438586887272</v>
          </cell>
          <cell r="E216">
            <v>14681.500251724441</v>
          </cell>
        </row>
        <row r="217">
          <cell r="A217" t="str">
            <v>Independence 30</v>
          </cell>
          <cell r="B217">
            <v>28</v>
          </cell>
          <cell r="C217">
            <v>27</v>
          </cell>
          <cell r="D217">
            <v>547935.27649307216</v>
          </cell>
          <cell r="E217">
            <v>581052.57432958297</v>
          </cell>
        </row>
        <row r="218">
          <cell r="A218" t="str">
            <v>Iron County C-4</v>
          </cell>
          <cell r="B218">
            <v>2</v>
          </cell>
          <cell r="C218">
            <v>2</v>
          </cell>
          <cell r="D218">
            <v>15860.319655822017</v>
          </cell>
          <cell r="E218">
            <v>16772.077115055268</v>
          </cell>
        </row>
        <row r="219">
          <cell r="A219" t="str">
            <v>Jackson R-II</v>
          </cell>
          <cell r="B219">
            <v>10</v>
          </cell>
          <cell r="C219">
            <v>10</v>
          </cell>
          <cell r="D219">
            <v>133001.18025234537</v>
          </cell>
          <cell r="E219">
            <v>143080.46400535284</v>
          </cell>
        </row>
        <row r="220">
          <cell r="A220" t="str">
            <v>Jamestown C-1</v>
          </cell>
          <cell r="B220">
            <v>2</v>
          </cell>
          <cell r="C220">
            <v>1</v>
          </cell>
          <cell r="D220">
            <v>10496.141596301664</v>
          </cell>
          <cell r="E220">
            <v>10730.392359660444</v>
          </cell>
        </row>
        <row r="221">
          <cell r="A221" t="str">
            <v>Jasper County R-V</v>
          </cell>
          <cell r="B221">
            <v>2</v>
          </cell>
          <cell r="C221">
            <v>2</v>
          </cell>
          <cell r="D221">
            <v>13840.361090111535</v>
          </cell>
          <cell r="E221">
            <v>14801.695376879536</v>
          </cell>
        </row>
        <row r="222">
          <cell r="A222" t="str">
            <v>Jefferson C-123</v>
          </cell>
          <cell r="B222">
            <v>2</v>
          </cell>
          <cell r="C222">
            <v>0</v>
          </cell>
          <cell r="D222">
            <v>6072.7133046470299</v>
          </cell>
          <cell r="E222">
            <v>6072.7133046470299</v>
          </cell>
        </row>
        <row r="223">
          <cell r="A223" t="str">
            <v>Jefferson City</v>
          </cell>
          <cell r="B223">
            <v>15</v>
          </cell>
          <cell r="C223">
            <v>14</v>
          </cell>
          <cell r="D223">
            <v>273338.61241059238</v>
          </cell>
          <cell r="E223">
            <v>287310.66050842794</v>
          </cell>
        </row>
        <row r="224">
          <cell r="A224" t="str">
            <v>Jefferson County R-VII</v>
          </cell>
          <cell r="B224">
            <v>4</v>
          </cell>
          <cell r="C224">
            <v>3</v>
          </cell>
          <cell r="D224">
            <v>33983.993896961845</v>
          </cell>
          <cell r="E224">
            <v>35205.659161065545</v>
          </cell>
        </row>
        <row r="225">
          <cell r="A225" t="str">
            <v>Jennings</v>
          </cell>
          <cell r="B225">
            <v>7</v>
          </cell>
          <cell r="C225">
            <v>7</v>
          </cell>
          <cell r="D225">
            <v>127364.94673827308</v>
          </cell>
          <cell r="E225">
            <v>127640.95279255453</v>
          </cell>
        </row>
        <row r="226">
          <cell r="A226" t="str">
            <v>Johnson County R-VII</v>
          </cell>
          <cell r="B226">
            <v>2</v>
          </cell>
          <cell r="C226">
            <v>2</v>
          </cell>
          <cell r="D226">
            <v>16238.774998315996</v>
          </cell>
          <cell r="E226">
            <v>17852.281662084126</v>
          </cell>
        </row>
        <row r="227">
          <cell r="A227" t="str">
            <v>Joplin Schools</v>
          </cell>
          <cell r="B227">
            <v>15</v>
          </cell>
          <cell r="C227">
            <v>15</v>
          </cell>
          <cell r="D227">
            <v>341505.77288021747</v>
          </cell>
          <cell r="E227">
            <v>360852.71491233248</v>
          </cell>
        </row>
        <row r="228">
          <cell r="A228" t="str">
            <v>Junction Hill C-12</v>
          </cell>
          <cell r="B228">
            <v>1</v>
          </cell>
          <cell r="C228">
            <v>1</v>
          </cell>
          <cell r="D228">
            <v>8191.3161707452709</v>
          </cell>
          <cell r="E228">
            <v>9069.9451751946581</v>
          </cell>
        </row>
        <row r="229">
          <cell r="A229" t="str">
            <v>Kairos Academy</v>
          </cell>
          <cell r="B229">
            <v>1</v>
          </cell>
          <cell r="C229">
            <v>0</v>
          </cell>
          <cell r="D229">
            <v>5163.7028108108107</v>
          </cell>
          <cell r="E229">
            <v>5163.7028108108107</v>
          </cell>
        </row>
        <row r="230">
          <cell r="A230" t="str">
            <v>Kansas City 33</v>
          </cell>
          <cell r="B230">
            <v>35</v>
          </cell>
          <cell r="C230">
            <v>34</v>
          </cell>
          <cell r="D230">
            <v>702079.10342006397</v>
          </cell>
          <cell r="E230">
            <v>703496.96874676796</v>
          </cell>
        </row>
        <row r="231">
          <cell r="A231" t="str">
            <v>Kansas City Girls Prep Academy</v>
          </cell>
          <cell r="B231">
            <v>1</v>
          </cell>
          <cell r="C231">
            <v>0</v>
          </cell>
          <cell r="D231">
            <v>11821.358897411317</v>
          </cell>
          <cell r="E231">
            <v>11821.358897411317</v>
          </cell>
        </row>
        <row r="232">
          <cell r="A232" t="str">
            <v>Kc International Academy</v>
          </cell>
          <cell r="B232">
            <v>1</v>
          </cell>
          <cell r="C232">
            <v>1</v>
          </cell>
          <cell r="D232">
            <v>12823.501751399788</v>
          </cell>
          <cell r="E232">
            <v>12866.252094064956</v>
          </cell>
        </row>
        <row r="233">
          <cell r="A233" t="str">
            <v>Kearney R-I</v>
          </cell>
          <cell r="B233">
            <v>8</v>
          </cell>
          <cell r="C233">
            <v>0</v>
          </cell>
          <cell r="D233">
            <v>70404.796884842217</v>
          </cell>
          <cell r="E233">
            <v>70404.796884842217</v>
          </cell>
        </row>
        <row r="234">
          <cell r="A234" t="str">
            <v>Kelso C-7</v>
          </cell>
          <cell r="B234">
            <v>1</v>
          </cell>
          <cell r="C234">
            <v>0</v>
          </cell>
          <cell r="D234">
            <v>5965.1010712481038</v>
          </cell>
          <cell r="E234">
            <v>5965.1010712481038</v>
          </cell>
        </row>
        <row r="235">
          <cell r="A235" t="str">
            <v>Kennett 39</v>
          </cell>
          <cell r="B235">
            <v>4</v>
          </cell>
          <cell r="C235">
            <v>4</v>
          </cell>
          <cell r="D235">
            <v>7625.9542688041838</v>
          </cell>
          <cell r="E235">
            <v>7970.0142437431787</v>
          </cell>
        </row>
        <row r="236">
          <cell r="A236" t="str">
            <v>Keytesville R-III</v>
          </cell>
          <cell r="B236">
            <v>2</v>
          </cell>
          <cell r="C236">
            <v>2</v>
          </cell>
          <cell r="D236">
            <v>6887.9728947217009</v>
          </cell>
          <cell r="E236">
            <v>7540.2808105115555</v>
          </cell>
        </row>
        <row r="237">
          <cell r="A237" t="str">
            <v>King City R-I</v>
          </cell>
          <cell r="B237">
            <v>2</v>
          </cell>
          <cell r="C237">
            <v>1</v>
          </cell>
          <cell r="D237">
            <v>8174.0244060101941</v>
          </cell>
          <cell r="E237">
            <v>8537.903645553919</v>
          </cell>
        </row>
        <row r="238">
          <cell r="A238" t="str">
            <v>Kingston 42</v>
          </cell>
          <cell r="B238">
            <v>1</v>
          </cell>
          <cell r="C238">
            <v>1</v>
          </cell>
          <cell r="D238">
            <v>2872.8679310344824</v>
          </cell>
          <cell r="E238">
            <v>2988.3379310344835</v>
          </cell>
        </row>
        <row r="239">
          <cell r="A239" t="str">
            <v>Kingston K-14</v>
          </cell>
          <cell r="B239">
            <v>4</v>
          </cell>
          <cell r="C239">
            <v>4</v>
          </cell>
          <cell r="D239">
            <v>23326.970780597501</v>
          </cell>
          <cell r="E239">
            <v>23440.523482418386</v>
          </cell>
        </row>
        <row r="240">
          <cell r="A240" t="str">
            <v>Kingsville R-I</v>
          </cell>
          <cell r="B240">
            <v>2</v>
          </cell>
          <cell r="C240">
            <v>1</v>
          </cell>
          <cell r="D240">
            <v>5037.3011177385815</v>
          </cell>
          <cell r="E240">
            <v>5373.1890067427303</v>
          </cell>
        </row>
        <row r="241">
          <cell r="A241" t="str">
            <v>Kipp St Louis</v>
          </cell>
          <cell r="B241">
            <v>5</v>
          </cell>
          <cell r="C241">
            <v>5</v>
          </cell>
          <cell r="D241">
            <v>62190.949247663877</v>
          </cell>
          <cell r="E241">
            <v>62402.509193635386</v>
          </cell>
        </row>
        <row r="242">
          <cell r="A242" t="str">
            <v>Kipp: Endeavor Academy</v>
          </cell>
          <cell r="B242">
            <v>1</v>
          </cell>
          <cell r="C242">
            <v>1</v>
          </cell>
          <cell r="D242">
            <v>17583.969601442412</v>
          </cell>
          <cell r="E242">
            <v>17620.294008489487</v>
          </cell>
        </row>
        <row r="243">
          <cell r="A243" t="str">
            <v>Kirbyville R-VI</v>
          </cell>
          <cell r="B243">
            <v>2</v>
          </cell>
          <cell r="C243">
            <v>2</v>
          </cell>
          <cell r="D243">
            <v>10731.239263086005</v>
          </cell>
          <cell r="E243">
            <v>11472.398537262368</v>
          </cell>
        </row>
        <row r="244">
          <cell r="A244" t="str">
            <v>Kirksville R-III</v>
          </cell>
          <cell r="B244">
            <v>4</v>
          </cell>
          <cell r="C244">
            <v>4</v>
          </cell>
          <cell r="D244">
            <v>79884.254691994807</v>
          </cell>
          <cell r="E244">
            <v>86011.988977028261</v>
          </cell>
        </row>
        <row r="245">
          <cell r="A245" t="str">
            <v>Kirkwood R-VII</v>
          </cell>
          <cell r="B245">
            <v>9</v>
          </cell>
          <cell r="C245">
            <v>3</v>
          </cell>
          <cell r="D245">
            <v>61142.346567293956</v>
          </cell>
          <cell r="E245">
            <v>62558.261899459008</v>
          </cell>
        </row>
        <row r="246">
          <cell r="A246" t="str">
            <v>Knob Noster R-VIII</v>
          </cell>
          <cell r="B246">
            <v>4</v>
          </cell>
          <cell r="C246">
            <v>4</v>
          </cell>
          <cell r="D246">
            <v>47107.974086703813</v>
          </cell>
          <cell r="E246">
            <v>53427.103146962239</v>
          </cell>
        </row>
        <row r="247">
          <cell r="A247" t="str">
            <v>Knox County R-I</v>
          </cell>
          <cell r="B247">
            <v>2</v>
          </cell>
          <cell r="C247">
            <v>2</v>
          </cell>
          <cell r="D247">
            <v>23584.21716479124</v>
          </cell>
          <cell r="E247">
            <v>25754.73020341072</v>
          </cell>
        </row>
        <row r="248">
          <cell r="A248" t="str">
            <v>La Monte R-IV</v>
          </cell>
          <cell r="B248">
            <v>2</v>
          </cell>
          <cell r="C248">
            <v>2</v>
          </cell>
          <cell r="D248">
            <v>19304.03650883105</v>
          </cell>
          <cell r="E248">
            <v>20774.250866256101</v>
          </cell>
        </row>
        <row r="249">
          <cell r="A249" t="str">
            <v>La Plata R-II</v>
          </cell>
          <cell r="B249">
            <v>2</v>
          </cell>
          <cell r="C249">
            <v>2</v>
          </cell>
          <cell r="D249">
            <v>10759.901466850661</v>
          </cell>
          <cell r="E249">
            <v>11853.170374030931</v>
          </cell>
        </row>
        <row r="250">
          <cell r="A250" t="str">
            <v>La Salle Charter School</v>
          </cell>
          <cell r="B250">
            <v>1</v>
          </cell>
          <cell r="C250">
            <v>1</v>
          </cell>
          <cell r="D250">
            <v>10682.383222511142</v>
          </cell>
          <cell r="E250">
            <v>11061.416316864786</v>
          </cell>
        </row>
        <row r="251">
          <cell r="A251" t="str">
            <v>Laclede County C-5</v>
          </cell>
          <cell r="B251">
            <v>1</v>
          </cell>
          <cell r="C251">
            <v>1</v>
          </cell>
          <cell r="D251">
            <v>13574.221212121207</v>
          </cell>
          <cell r="E251">
            <v>14245.730303030301</v>
          </cell>
        </row>
        <row r="252">
          <cell r="A252" t="str">
            <v>Laclede County R-I</v>
          </cell>
          <cell r="B252">
            <v>2</v>
          </cell>
          <cell r="C252">
            <v>1</v>
          </cell>
          <cell r="D252">
            <v>25585.190262632983</v>
          </cell>
          <cell r="E252">
            <v>26723.690262632983</v>
          </cell>
        </row>
        <row r="253">
          <cell r="A253" t="str">
            <v>Ladue</v>
          </cell>
          <cell r="B253">
            <v>6</v>
          </cell>
          <cell r="C253">
            <v>0</v>
          </cell>
          <cell r="D253">
            <v>49803.499665465388</v>
          </cell>
          <cell r="E253">
            <v>49803.499665465388</v>
          </cell>
        </row>
        <row r="254">
          <cell r="A254" t="str">
            <v>Lafayette County C-1</v>
          </cell>
          <cell r="B254">
            <v>3</v>
          </cell>
          <cell r="C254">
            <v>3</v>
          </cell>
          <cell r="D254">
            <v>24303.873534019061</v>
          </cell>
          <cell r="E254">
            <v>25876.886289414946</v>
          </cell>
        </row>
        <row r="255">
          <cell r="A255" t="str">
            <v>Lafayette Preparatory Academy</v>
          </cell>
          <cell r="B255">
            <v>1</v>
          </cell>
          <cell r="C255">
            <v>1</v>
          </cell>
          <cell r="D255">
            <v>8675.6705485463517</v>
          </cell>
          <cell r="E255">
            <v>9004.8960778935816</v>
          </cell>
        </row>
        <row r="256">
          <cell r="A256" t="str">
            <v>Lakeland R-III</v>
          </cell>
          <cell r="B256">
            <v>2</v>
          </cell>
          <cell r="C256">
            <v>2</v>
          </cell>
          <cell r="D256">
            <v>12065.750383982697</v>
          </cell>
          <cell r="E256">
            <v>13252.289481640175</v>
          </cell>
        </row>
        <row r="257">
          <cell r="A257" t="str">
            <v>Lamar R-I</v>
          </cell>
          <cell r="B257">
            <v>4</v>
          </cell>
          <cell r="C257">
            <v>4</v>
          </cell>
          <cell r="D257">
            <v>42834.614023333968</v>
          </cell>
          <cell r="E257">
            <v>46512.757809662857</v>
          </cell>
        </row>
        <row r="258">
          <cell r="A258" t="str">
            <v>Laquey R-V</v>
          </cell>
          <cell r="B258">
            <v>3</v>
          </cell>
          <cell r="C258">
            <v>3</v>
          </cell>
          <cell r="D258">
            <v>19111.566257234677</v>
          </cell>
          <cell r="E258">
            <v>20634.415511349696</v>
          </cell>
        </row>
        <row r="259">
          <cell r="A259" t="str">
            <v>Laredo R-VII</v>
          </cell>
          <cell r="B259">
            <v>1</v>
          </cell>
          <cell r="C259">
            <v>1</v>
          </cell>
          <cell r="D259">
            <v>4090.8660058697969</v>
          </cell>
          <cell r="E259">
            <v>4639.06863660619</v>
          </cell>
        </row>
        <row r="260">
          <cell r="A260" t="str">
            <v>Lathrop R-II</v>
          </cell>
          <cell r="B260">
            <v>3</v>
          </cell>
          <cell r="C260">
            <v>3</v>
          </cell>
          <cell r="D260">
            <v>22853.038754114918</v>
          </cell>
          <cell r="E260">
            <v>24628.504668198551</v>
          </cell>
        </row>
        <row r="261">
          <cell r="A261" t="str">
            <v>Lawson R-XIV</v>
          </cell>
          <cell r="B261">
            <v>3</v>
          </cell>
          <cell r="C261">
            <v>1</v>
          </cell>
          <cell r="D261">
            <v>22497.058550936687</v>
          </cell>
          <cell r="E261">
            <v>23632.978370213794</v>
          </cell>
        </row>
        <row r="262">
          <cell r="A262" t="str">
            <v>Lebanon R-III</v>
          </cell>
          <cell r="B262">
            <v>6</v>
          </cell>
          <cell r="C262">
            <v>6</v>
          </cell>
          <cell r="D262">
            <v>121293.25234163896</v>
          </cell>
          <cell r="E262">
            <v>130558.48773224969</v>
          </cell>
        </row>
        <row r="263">
          <cell r="A263" t="str">
            <v>Lee A. Tolbert Com. Academy</v>
          </cell>
          <cell r="B263">
            <v>1</v>
          </cell>
          <cell r="C263">
            <v>1</v>
          </cell>
          <cell r="D263">
            <v>9617.7221287809334</v>
          </cell>
          <cell r="E263">
            <v>9761.9434578368455</v>
          </cell>
        </row>
        <row r="264">
          <cell r="A264" t="str">
            <v>Lee's Summit R-VII</v>
          </cell>
          <cell r="B264">
            <v>25</v>
          </cell>
          <cell r="C264">
            <v>7</v>
          </cell>
          <cell r="D264">
            <v>311489.71350265114</v>
          </cell>
          <cell r="E264">
            <v>316462.97967340786</v>
          </cell>
        </row>
        <row r="265">
          <cell r="A265" t="str">
            <v>Leesville R-IX</v>
          </cell>
          <cell r="B265">
            <v>1</v>
          </cell>
          <cell r="C265">
            <v>1</v>
          </cell>
          <cell r="D265">
            <v>252.34787401574795</v>
          </cell>
          <cell r="E265">
            <v>291.11732283464698</v>
          </cell>
        </row>
        <row r="266">
          <cell r="A266" t="str">
            <v>Leeton R-X</v>
          </cell>
          <cell r="B266">
            <v>3</v>
          </cell>
          <cell r="C266">
            <v>3</v>
          </cell>
          <cell r="D266">
            <v>14973.255475831957</v>
          </cell>
          <cell r="E266">
            <v>17262.660788617774</v>
          </cell>
        </row>
        <row r="267">
          <cell r="A267" t="str">
            <v>Leopold R-III</v>
          </cell>
          <cell r="B267">
            <v>2</v>
          </cell>
          <cell r="C267">
            <v>0</v>
          </cell>
          <cell r="D267">
            <v>10090.239537317389</v>
          </cell>
          <cell r="E267">
            <v>10090.239537317389</v>
          </cell>
        </row>
        <row r="268">
          <cell r="A268" t="str">
            <v>Lesterville R-IV</v>
          </cell>
          <cell r="B268">
            <v>3</v>
          </cell>
          <cell r="C268">
            <v>3</v>
          </cell>
          <cell r="D268">
            <v>8450.153871779743</v>
          </cell>
          <cell r="E268">
            <v>8939.4067354965591</v>
          </cell>
        </row>
        <row r="269">
          <cell r="A269" t="str">
            <v>Lewis County C-1</v>
          </cell>
          <cell r="B269">
            <v>2</v>
          </cell>
          <cell r="C269">
            <v>2</v>
          </cell>
          <cell r="D269">
            <v>28223.545561300143</v>
          </cell>
          <cell r="E269">
            <v>30828.311291314967</v>
          </cell>
        </row>
        <row r="270">
          <cell r="A270" t="str">
            <v>Lexington R-V</v>
          </cell>
          <cell r="B270">
            <v>3</v>
          </cell>
          <cell r="C270">
            <v>3</v>
          </cell>
          <cell r="D270">
            <v>15302.261447493693</v>
          </cell>
          <cell r="E270">
            <v>16377.46417028394</v>
          </cell>
        </row>
        <row r="271">
          <cell r="A271" t="str">
            <v>Liberal R-II</v>
          </cell>
          <cell r="B271">
            <v>3</v>
          </cell>
          <cell r="C271">
            <v>3</v>
          </cell>
          <cell r="D271">
            <v>9394.0988490426334</v>
          </cell>
          <cell r="E271">
            <v>10464.77053462921</v>
          </cell>
        </row>
        <row r="272">
          <cell r="A272" t="str">
            <v>Liberty 53</v>
          </cell>
          <cell r="B272">
            <v>17</v>
          </cell>
          <cell r="C272">
            <v>4</v>
          </cell>
          <cell r="D272">
            <v>266696.71785415983</v>
          </cell>
          <cell r="E272">
            <v>270648.77283661853</v>
          </cell>
        </row>
        <row r="273">
          <cell r="A273" t="str">
            <v>Licking R-VIII</v>
          </cell>
          <cell r="B273">
            <v>2</v>
          </cell>
          <cell r="C273">
            <v>2</v>
          </cell>
          <cell r="D273">
            <v>32726.712148665334</v>
          </cell>
          <cell r="E273">
            <v>35375.970022195965</v>
          </cell>
        </row>
        <row r="274">
          <cell r="A274" t="str">
            <v>Lift For Life Academy</v>
          </cell>
          <cell r="B274">
            <v>3</v>
          </cell>
          <cell r="C274">
            <v>2</v>
          </cell>
          <cell r="D274">
            <v>43331.813260804338</v>
          </cell>
          <cell r="E274">
            <v>43392.527926120078</v>
          </cell>
        </row>
        <row r="275">
          <cell r="A275" t="str">
            <v>Lincoln R-II</v>
          </cell>
          <cell r="B275">
            <v>2</v>
          </cell>
          <cell r="C275">
            <v>2</v>
          </cell>
          <cell r="D275">
            <v>25015.58337640197</v>
          </cell>
          <cell r="E275">
            <v>26846.072046035748</v>
          </cell>
        </row>
        <row r="276">
          <cell r="A276" t="str">
            <v>Lindbergh Schools</v>
          </cell>
          <cell r="B276">
            <v>9</v>
          </cell>
          <cell r="C276">
            <v>0</v>
          </cell>
          <cell r="D276">
            <v>107370.56176635278</v>
          </cell>
          <cell r="E276">
            <v>107370.56176635278</v>
          </cell>
        </row>
        <row r="277">
          <cell r="A277" t="str">
            <v>Linn County R-I</v>
          </cell>
          <cell r="B277">
            <v>2</v>
          </cell>
          <cell r="C277">
            <v>2</v>
          </cell>
          <cell r="D277">
            <v>4802.1523716171596</v>
          </cell>
          <cell r="E277">
            <v>5095.7791616467512</v>
          </cell>
        </row>
        <row r="278">
          <cell r="A278" t="str">
            <v>Livingston County R-III</v>
          </cell>
          <cell r="B278">
            <v>1</v>
          </cell>
          <cell r="C278">
            <v>1</v>
          </cell>
          <cell r="D278">
            <v>1465.0007845934369</v>
          </cell>
          <cell r="E278">
            <v>1543.6846647646225</v>
          </cell>
        </row>
        <row r="279">
          <cell r="A279" t="str">
            <v>Lockwood R-I</v>
          </cell>
          <cell r="B279">
            <v>3</v>
          </cell>
          <cell r="C279">
            <v>3</v>
          </cell>
          <cell r="D279">
            <v>12294.209990788106</v>
          </cell>
          <cell r="E279">
            <v>13234.80563680323</v>
          </cell>
        </row>
        <row r="280">
          <cell r="A280" t="str">
            <v>Logan-Rogersville R-VIII</v>
          </cell>
          <cell r="B280">
            <v>5</v>
          </cell>
          <cell r="C280">
            <v>4</v>
          </cell>
          <cell r="D280">
            <v>57434.966217664158</v>
          </cell>
          <cell r="E280">
            <v>61768.024976199318</v>
          </cell>
        </row>
        <row r="281">
          <cell r="A281" t="str">
            <v>Lone Jack C-6</v>
          </cell>
          <cell r="B281">
            <v>2</v>
          </cell>
          <cell r="C281">
            <v>0</v>
          </cell>
          <cell r="D281">
            <v>22496.360140118362</v>
          </cell>
          <cell r="E281">
            <v>22496.360140118362</v>
          </cell>
        </row>
        <row r="282">
          <cell r="A282" t="str">
            <v>Lonedell R-XIV</v>
          </cell>
          <cell r="B282">
            <v>1</v>
          </cell>
          <cell r="C282">
            <v>1</v>
          </cell>
          <cell r="D282">
            <v>21284.979951456309</v>
          </cell>
          <cell r="E282">
            <v>22327.054126213596</v>
          </cell>
        </row>
        <row r="283">
          <cell r="A283" t="str">
            <v>Louisiana R-II</v>
          </cell>
          <cell r="B283">
            <v>3</v>
          </cell>
          <cell r="C283">
            <v>3</v>
          </cell>
          <cell r="D283">
            <v>26894.776658224939</v>
          </cell>
          <cell r="E283">
            <v>28676.120192504455</v>
          </cell>
        </row>
        <row r="284">
          <cell r="A284" t="str">
            <v>Loyola Academy</v>
          </cell>
          <cell r="B284">
            <v>1</v>
          </cell>
          <cell r="C284">
            <v>1</v>
          </cell>
          <cell r="D284">
            <v>4089.4584090909084</v>
          </cell>
          <cell r="E284">
            <v>4581.1002840909086</v>
          </cell>
        </row>
        <row r="285">
          <cell r="A285" t="str">
            <v>Lutie R-VI</v>
          </cell>
          <cell r="B285">
            <v>2</v>
          </cell>
          <cell r="C285">
            <v>2</v>
          </cell>
          <cell r="D285">
            <v>3709.2541583054617</v>
          </cell>
          <cell r="E285">
            <v>3835.7288740245276</v>
          </cell>
        </row>
        <row r="286">
          <cell r="A286" t="str">
            <v>Macks Creek R-V</v>
          </cell>
          <cell r="B286">
            <v>2</v>
          </cell>
          <cell r="C286">
            <v>2</v>
          </cell>
          <cell r="D286">
            <v>7234.7555969331515</v>
          </cell>
          <cell r="E286">
            <v>7397.0018953234812</v>
          </cell>
        </row>
        <row r="287">
          <cell r="A287" t="str">
            <v>Macon County R-I</v>
          </cell>
          <cell r="B287">
            <v>3</v>
          </cell>
          <cell r="C287">
            <v>3</v>
          </cell>
          <cell r="D287">
            <v>34012.058134723986</v>
          </cell>
          <cell r="E287">
            <v>36910.510670775337</v>
          </cell>
        </row>
        <row r="288">
          <cell r="A288" t="str">
            <v>Macon County R-IV</v>
          </cell>
          <cell r="B288">
            <v>2</v>
          </cell>
          <cell r="C288">
            <v>2</v>
          </cell>
          <cell r="D288">
            <v>4045.7377133956384</v>
          </cell>
          <cell r="E288">
            <v>4509.5169937694709</v>
          </cell>
        </row>
        <row r="289">
          <cell r="A289" t="str">
            <v>Madison C-3</v>
          </cell>
          <cell r="B289">
            <v>2</v>
          </cell>
          <cell r="C289">
            <v>2</v>
          </cell>
          <cell r="D289">
            <v>5270.4641497724087</v>
          </cell>
          <cell r="E289">
            <v>5604.1860841211492</v>
          </cell>
        </row>
        <row r="290">
          <cell r="A290" t="str">
            <v>Malden R-I</v>
          </cell>
          <cell r="B290">
            <v>2</v>
          </cell>
          <cell r="C290">
            <v>2</v>
          </cell>
          <cell r="D290">
            <v>36333.222252644948</v>
          </cell>
          <cell r="E290">
            <v>36650.968266159471</v>
          </cell>
        </row>
        <row r="291">
          <cell r="A291" t="str">
            <v>Malta Bend R-V</v>
          </cell>
          <cell r="B291">
            <v>2</v>
          </cell>
          <cell r="C291">
            <v>2</v>
          </cell>
          <cell r="D291">
            <v>2995.4278792452842</v>
          </cell>
          <cell r="E291">
            <v>3136.909962264152</v>
          </cell>
        </row>
        <row r="292">
          <cell r="A292" t="str">
            <v>Manes R-V</v>
          </cell>
          <cell r="B292">
            <v>1</v>
          </cell>
          <cell r="C292">
            <v>1</v>
          </cell>
          <cell r="D292">
            <v>6405.1081658468011</v>
          </cell>
          <cell r="E292">
            <v>6833.713843991567</v>
          </cell>
        </row>
        <row r="293">
          <cell r="A293" t="str">
            <v>Mansfield R-IV</v>
          </cell>
          <cell r="B293">
            <v>2</v>
          </cell>
          <cell r="C293">
            <v>2</v>
          </cell>
          <cell r="D293">
            <v>26352.089436483213</v>
          </cell>
          <cell r="E293">
            <v>28701.536566429713</v>
          </cell>
        </row>
        <row r="294">
          <cell r="A294" t="str">
            <v>Maplewood-Richmond Heights</v>
          </cell>
          <cell r="B294">
            <v>4</v>
          </cell>
          <cell r="C294">
            <v>4</v>
          </cell>
          <cell r="D294">
            <v>54851.983099807148</v>
          </cell>
          <cell r="E294">
            <v>57531.928124418366</v>
          </cell>
        </row>
        <row r="295">
          <cell r="A295" t="str">
            <v>Marceline R-V</v>
          </cell>
          <cell r="B295">
            <v>3</v>
          </cell>
          <cell r="C295">
            <v>3</v>
          </cell>
          <cell r="D295">
            <v>18613.492517349725</v>
          </cell>
          <cell r="E295">
            <v>20227.363909075819</v>
          </cell>
        </row>
        <row r="296">
          <cell r="A296" t="str">
            <v>Marian Middle School</v>
          </cell>
          <cell r="B296">
            <v>1</v>
          </cell>
          <cell r="C296">
            <v>1</v>
          </cell>
          <cell r="D296">
            <v>2334.822666666656</v>
          </cell>
          <cell r="E296">
            <v>2648.8066666666537</v>
          </cell>
        </row>
        <row r="297">
          <cell r="A297" t="str">
            <v>Maries County R-I</v>
          </cell>
          <cell r="B297">
            <v>3</v>
          </cell>
          <cell r="C297">
            <v>1</v>
          </cell>
          <cell r="D297">
            <v>15046.481008908695</v>
          </cell>
          <cell r="E297">
            <v>15559.32699821351</v>
          </cell>
        </row>
        <row r="298">
          <cell r="A298" t="str">
            <v>Maries County R-II</v>
          </cell>
          <cell r="B298">
            <v>3</v>
          </cell>
          <cell r="C298">
            <v>3</v>
          </cell>
          <cell r="D298">
            <v>28968.398119625137</v>
          </cell>
          <cell r="E298">
            <v>29931.001883926001</v>
          </cell>
        </row>
        <row r="299">
          <cell r="A299" t="str">
            <v>Marion C. Early R-V</v>
          </cell>
          <cell r="B299">
            <v>2</v>
          </cell>
          <cell r="C299">
            <v>2</v>
          </cell>
          <cell r="D299">
            <v>22500.363649561255</v>
          </cell>
          <cell r="E299">
            <v>24063.8858539262</v>
          </cell>
        </row>
        <row r="300">
          <cell r="A300" t="str">
            <v>Marion County R-II</v>
          </cell>
          <cell r="B300">
            <v>2</v>
          </cell>
          <cell r="C300">
            <v>2</v>
          </cell>
          <cell r="D300">
            <v>5961.5053519760622</v>
          </cell>
          <cell r="E300">
            <v>6462.603758959689</v>
          </cell>
        </row>
        <row r="301">
          <cell r="A301" t="str">
            <v>Marionville R-IX</v>
          </cell>
          <cell r="B301">
            <v>3</v>
          </cell>
          <cell r="C301">
            <v>3</v>
          </cell>
          <cell r="D301">
            <v>23853.748011226213</v>
          </cell>
          <cell r="E301">
            <v>25848.679693024682</v>
          </cell>
        </row>
        <row r="302">
          <cell r="A302" t="str">
            <v>Mark Twain R-VIII</v>
          </cell>
          <cell r="B302">
            <v>1</v>
          </cell>
          <cell r="C302">
            <v>1</v>
          </cell>
          <cell r="D302">
            <v>2376.1296717724299</v>
          </cell>
          <cell r="E302">
            <v>2559.9770240700218</v>
          </cell>
        </row>
        <row r="303">
          <cell r="A303" t="str">
            <v>Marquand-Zion R-VI</v>
          </cell>
          <cell r="B303">
            <v>2</v>
          </cell>
          <cell r="C303">
            <v>2</v>
          </cell>
          <cell r="D303">
            <v>1377.9363946200051</v>
          </cell>
          <cell r="E303">
            <v>1440.3956985737032</v>
          </cell>
        </row>
        <row r="304">
          <cell r="A304" t="str">
            <v>Marshall</v>
          </cell>
          <cell r="B304">
            <v>7</v>
          </cell>
          <cell r="C304">
            <v>7</v>
          </cell>
          <cell r="D304">
            <v>123068.02426750932</v>
          </cell>
          <cell r="E304">
            <v>129373.66187059207</v>
          </cell>
        </row>
        <row r="305">
          <cell r="A305" t="str">
            <v>Marshfield R-I</v>
          </cell>
          <cell r="B305">
            <v>5</v>
          </cell>
          <cell r="C305">
            <v>5</v>
          </cell>
          <cell r="D305">
            <v>88955.989640122192</v>
          </cell>
          <cell r="E305">
            <v>96269.243741806102</v>
          </cell>
        </row>
        <row r="306">
          <cell r="A306" t="str">
            <v>Maryville R-II</v>
          </cell>
          <cell r="B306">
            <v>3</v>
          </cell>
          <cell r="C306">
            <v>1</v>
          </cell>
          <cell r="D306">
            <v>39514.969690155922</v>
          </cell>
          <cell r="E306">
            <v>40880.029326160438</v>
          </cell>
        </row>
        <row r="307">
          <cell r="A307" t="str">
            <v>Maysville R-I</v>
          </cell>
          <cell r="B307">
            <v>2</v>
          </cell>
          <cell r="C307">
            <v>2</v>
          </cell>
          <cell r="D307">
            <v>12645.281592147418</v>
          </cell>
          <cell r="E307">
            <v>13889.499174924586</v>
          </cell>
        </row>
        <row r="308">
          <cell r="A308" t="str">
            <v>Mcdonald County R-I</v>
          </cell>
          <cell r="B308">
            <v>10</v>
          </cell>
          <cell r="C308">
            <v>10</v>
          </cell>
          <cell r="D308">
            <v>185202.19841718493</v>
          </cell>
          <cell r="E308">
            <v>196172.08612590702</v>
          </cell>
        </row>
        <row r="309">
          <cell r="A309" t="str">
            <v>Meadow Heights R-II</v>
          </cell>
          <cell r="B309">
            <v>3</v>
          </cell>
          <cell r="C309">
            <v>2</v>
          </cell>
          <cell r="D309">
            <v>14529.926176810219</v>
          </cell>
          <cell r="E309">
            <v>15141.549950875322</v>
          </cell>
        </row>
        <row r="310">
          <cell r="A310" t="str">
            <v>Meadville R-IV</v>
          </cell>
          <cell r="B310">
            <v>2</v>
          </cell>
          <cell r="C310">
            <v>2</v>
          </cell>
          <cell r="D310">
            <v>7001.8622972118646</v>
          </cell>
          <cell r="E310">
            <v>7893.0157545218808</v>
          </cell>
        </row>
        <row r="311">
          <cell r="A311" t="str">
            <v>Mehlville R-IX</v>
          </cell>
          <cell r="B311">
            <v>18</v>
          </cell>
          <cell r="C311">
            <v>10</v>
          </cell>
          <cell r="D311">
            <v>266406.8006878054</v>
          </cell>
          <cell r="E311">
            <v>277112.43633126025</v>
          </cell>
        </row>
        <row r="312">
          <cell r="A312" t="str">
            <v>Meramec Valley R-III</v>
          </cell>
          <cell r="B312">
            <v>8</v>
          </cell>
          <cell r="C312">
            <v>8</v>
          </cell>
          <cell r="D312">
            <v>102010.22765859716</v>
          </cell>
          <cell r="E312">
            <v>108732.90246943626</v>
          </cell>
        </row>
        <row r="313">
          <cell r="A313" t="str">
            <v>Mexico 59</v>
          </cell>
          <cell r="B313">
            <v>4</v>
          </cell>
          <cell r="C313">
            <v>4</v>
          </cell>
          <cell r="D313">
            <v>91022.611344700592</v>
          </cell>
          <cell r="E313">
            <v>92734.456596688571</v>
          </cell>
        </row>
        <row r="314">
          <cell r="A314" t="str">
            <v>Miami R-1</v>
          </cell>
          <cell r="B314">
            <v>1</v>
          </cell>
          <cell r="C314">
            <v>1</v>
          </cell>
          <cell r="D314">
            <v>644.3615094339641</v>
          </cell>
          <cell r="E314">
            <v>682.74905660377499</v>
          </cell>
        </row>
        <row r="315">
          <cell r="A315" t="str">
            <v>Miami R-I</v>
          </cell>
          <cell r="B315">
            <v>2</v>
          </cell>
          <cell r="C315">
            <v>2</v>
          </cell>
          <cell r="D315">
            <v>9843.2355233317739</v>
          </cell>
          <cell r="E315">
            <v>10838.733563534361</v>
          </cell>
        </row>
        <row r="316">
          <cell r="A316" t="str">
            <v>Mid-Buchanan County R-V</v>
          </cell>
          <cell r="B316">
            <v>2</v>
          </cell>
          <cell r="C316">
            <v>0</v>
          </cell>
          <cell r="D316">
            <v>11438.503714221166</v>
          </cell>
          <cell r="E316">
            <v>11438.503714221166</v>
          </cell>
        </row>
        <row r="317">
          <cell r="A317" t="str">
            <v>Middle Grove C-1</v>
          </cell>
          <cell r="B317">
            <v>1</v>
          </cell>
          <cell r="C317">
            <v>1</v>
          </cell>
          <cell r="D317">
            <v>286.3676288659766</v>
          </cell>
          <cell r="E317">
            <v>305.27319587628585</v>
          </cell>
        </row>
        <row r="318">
          <cell r="A318" t="str">
            <v>Midway R-I</v>
          </cell>
          <cell r="B318">
            <v>2</v>
          </cell>
          <cell r="C318">
            <v>2</v>
          </cell>
          <cell r="D318">
            <v>7000.1584327009932</v>
          </cell>
          <cell r="E318">
            <v>7487.5259936766033</v>
          </cell>
        </row>
        <row r="319">
          <cell r="A319" t="str">
            <v>Milan C-2</v>
          </cell>
          <cell r="B319">
            <v>2</v>
          </cell>
          <cell r="C319">
            <v>2</v>
          </cell>
          <cell r="D319">
            <v>27750.606107929852</v>
          </cell>
          <cell r="E319">
            <v>29511.273578890752</v>
          </cell>
        </row>
        <row r="320">
          <cell r="A320" t="str">
            <v>Miller County R-III</v>
          </cell>
          <cell r="B320">
            <v>2</v>
          </cell>
          <cell r="C320">
            <v>2</v>
          </cell>
          <cell r="D320">
            <v>4070.7792009859299</v>
          </cell>
          <cell r="E320">
            <v>4482.4625860121187</v>
          </cell>
        </row>
        <row r="321">
          <cell r="A321" t="str">
            <v>Miller R-II</v>
          </cell>
          <cell r="B321">
            <v>2</v>
          </cell>
          <cell r="C321">
            <v>2</v>
          </cell>
          <cell r="D321">
            <v>14849.939714543369</v>
          </cell>
          <cell r="E321">
            <v>15748.874424166454</v>
          </cell>
        </row>
        <row r="322">
          <cell r="A322" t="str">
            <v>Mirabile C-1</v>
          </cell>
          <cell r="B322">
            <v>1</v>
          </cell>
          <cell r="C322">
            <v>1</v>
          </cell>
          <cell r="D322">
            <v>3061.1449933949802</v>
          </cell>
          <cell r="E322">
            <v>3293.2826948480852</v>
          </cell>
        </row>
        <row r="323">
          <cell r="A323" t="str">
            <v>Missouri City 56</v>
          </cell>
          <cell r="B323">
            <v>1</v>
          </cell>
          <cell r="C323">
            <v>0</v>
          </cell>
          <cell r="D323">
            <v>-25.96539110429444</v>
          </cell>
          <cell r="E323">
            <v>-25.96539110429444</v>
          </cell>
        </row>
        <row r="324">
          <cell r="A324" t="str">
            <v>Moberly</v>
          </cell>
          <cell r="B324">
            <v>6</v>
          </cell>
          <cell r="C324">
            <v>6</v>
          </cell>
          <cell r="D324">
            <v>92772.868582503332</v>
          </cell>
          <cell r="E324">
            <v>97794.135520001757</v>
          </cell>
        </row>
        <row r="325">
          <cell r="A325" t="str">
            <v>Monett R-I</v>
          </cell>
          <cell r="B325">
            <v>6</v>
          </cell>
          <cell r="C325">
            <v>5</v>
          </cell>
          <cell r="D325">
            <v>100924.11767429314</v>
          </cell>
          <cell r="E325">
            <v>106187.03753340863</v>
          </cell>
        </row>
        <row r="326">
          <cell r="A326" t="str">
            <v>Moniteau County R-V</v>
          </cell>
          <cell r="B326">
            <v>1</v>
          </cell>
          <cell r="C326">
            <v>1</v>
          </cell>
          <cell r="D326">
            <v>1987.3867979452057</v>
          </cell>
          <cell r="E326">
            <v>2237.4579623287673</v>
          </cell>
        </row>
        <row r="327">
          <cell r="A327" t="str">
            <v>Monroe City R-I</v>
          </cell>
          <cell r="B327">
            <v>3</v>
          </cell>
          <cell r="C327">
            <v>2</v>
          </cell>
          <cell r="D327">
            <v>19704.913710037916</v>
          </cell>
          <cell r="E327">
            <v>21259.155700424148</v>
          </cell>
        </row>
        <row r="328">
          <cell r="A328" t="str">
            <v>Montgomery County R-II</v>
          </cell>
          <cell r="B328">
            <v>4</v>
          </cell>
          <cell r="C328">
            <v>4</v>
          </cell>
          <cell r="D328">
            <v>35942.016820815894</v>
          </cell>
          <cell r="E328">
            <v>38237.610879428277</v>
          </cell>
        </row>
        <row r="329">
          <cell r="A329" t="str">
            <v>Montrose R-XIV</v>
          </cell>
          <cell r="B329">
            <v>2</v>
          </cell>
          <cell r="C329">
            <v>2</v>
          </cell>
          <cell r="D329">
            <v>2413.6099972914235</v>
          </cell>
          <cell r="E329">
            <v>2687.1215005027893</v>
          </cell>
        </row>
        <row r="330">
          <cell r="A330" t="str">
            <v>Morgan County R-I</v>
          </cell>
          <cell r="B330">
            <v>2</v>
          </cell>
          <cell r="C330">
            <v>2</v>
          </cell>
          <cell r="D330">
            <v>24990.212504427051</v>
          </cell>
          <cell r="E330">
            <v>25043.520488845785</v>
          </cell>
        </row>
        <row r="331">
          <cell r="A331" t="str">
            <v>Morgan County R-II</v>
          </cell>
          <cell r="B331">
            <v>4</v>
          </cell>
          <cell r="C331">
            <v>4</v>
          </cell>
          <cell r="D331">
            <v>73434.561543486663</v>
          </cell>
          <cell r="E331">
            <v>77812.507564770887</v>
          </cell>
        </row>
        <row r="332">
          <cell r="A332" t="str">
            <v>Most Holy Trinity School</v>
          </cell>
          <cell r="B332">
            <v>1</v>
          </cell>
          <cell r="C332">
            <v>1</v>
          </cell>
          <cell r="D332">
            <v>8199.0475515463913</v>
          </cell>
          <cell r="E332">
            <v>8396.6648195876242</v>
          </cell>
        </row>
        <row r="333">
          <cell r="A333" t="str">
            <v>Mound City R-II</v>
          </cell>
          <cell r="B333">
            <v>3</v>
          </cell>
          <cell r="C333">
            <v>3</v>
          </cell>
          <cell r="D333">
            <v>5724.42793953809</v>
          </cell>
          <cell r="E333">
            <v>6567.6856117811421</v>
          </cell>
        </row>
        <row r="334">
          <cell r="A334" t="str">
            <v>Mountain Grove R-III</v>
          </cell>
          <cell r="B334">
            <v>3</v>
          </cell>
          <cell r="C334">
            <v>3</v>
          </cell>
          <cell r="D334">
            <v>36257.08754051898</v>
          </cell>
          <cell r="E334">
            <v>38891.820704734972</v>
          </cell>
        </row>
        <row r="335">
          <cell r="A335" t="str">
            <v>Mountain View-Birch Tree R-III</v>
          </cell>
          <cell r="B335">
            <v>4</v>
          </cell>
          <cell r="C335">
            <v>4</v>
          </cell>
          <cell r="D335">
            <v>47115.401953891633</v>
          </cell>
          <cell r="E335">
            <v>49439.220930403404</v>
          </cell>
        </row>
        <row r="336">
          <cell r="A336" t="str">
            <v>Mt. Vernon R-V</v>
          </cell>
          <cell r="B336">
            <v>4</v>
          </cell>
          <cell r="C336">
            <v>4</v>
          </cell>
          <cell r="D336">
            <v>52092.032080828692</v>
          </cell>
          <cell r="E336">
            <v>56660.760408572343</v>
          </cell>
        </row>
        <row r="337">
          <cell r="A337" t="str">
            <v>Naylor R-II</v>
          </cell>
          <cell r="B337">
            <v>2</v>
          </cell>
          <cell r="C337">
            <v>2</v>
          </cell>
          <cell r="D337">
            <v>14167.822389227636</v>
          </cell>
          <cell r="E337">
            <v>15022.32235396183</v>
          </cell>
        </row>
        <row r="338">
          <cell r="A338" t="str">
            <v>Neelyville R-IV</v>
          </cell>
          <cell r="B338">
            <v>3</v>
          </cell>
          <cell r="C338">
            <v>3</v>
          </cell>
          <cell r="D338">
            <v>27045.549032056071</v>
          </cell>
          <cell r="E338">
            <v>28874.302578330193</v>
          </cell>
        </row>
        <row r="339">
          <cell r="A339" t="str">
            <v>Nell Holcomb R-IV</v>
          </cell>
          <cell r="B339">
            <v>1</v>
          </cell>
          <cell r="C339">
            <v>1</v>
          </cell>
          <cell r="D339">
            <v>25380.766451131556</v>
          </cell>
          <cell r="E339">
            <v>25584.868813727917</v>
          </cell>
        </row>
        <row r="340">
          <cell r="A340" t="str">
            <v>Neosho School District</v>
          </cell>
          <cell r="B340">
            <v>10</v>
          </cell>
          <cell r="C340">
            <v>10</v>
          </cell>
          <cell r="D340">
            <v>134380.32330143248</v>
          </cell>
          <cell r="E340">
            <v>142813.82409573992</v>
          </cell>
        </row>
        <row r="341">
          <cell r="A341" t="str">
            <v>Nevada R-V</v>
          </cell>
          <cell r="B341">
            <v>5</v>
          </cell>
          <cell r="C341">
            <v>5</v>
          </cell>
          <cell r="D341">
            <v>62694.471340992015</v>
          </cell>
          <cell r="E341">
            <v>66468.99928631114</v>
          </cell>
        </row>
        <row r="342">
          <cell r="A342" t="str">
            <v>New Bloomfield R-III</v>
          </cell>
          <cell r="B342">
            <v>2</v>
          </cell>
          <cell r="C342">
            <v>2</v>
          </cell>
          <cell r="D342">
            <v>18667.710743483985</v>
          </cell>
          <cell r="E342">
            <v>19595.451874157414</v>
          </cell>
        </row>
        <row r="343">
          <cell r="A343" t="str">
            <v>New Franklin R-I</v>
          </cell>
          <cell r="B343">
            <v>2</v>
          </cell>
          <cell r="C343">
            <v>2</v>
          </cell>
          <cell r="D343">
            <v>17594.955928520765</v>
          </cell>
          <cell r="E343">
            <v>18415.372860312076</v>
          </cell>
        </row>
        <row r="344">
          <cell r="A344" t="str">
            <v>New Haven</v>
          </cell>
          <cell r="B344">
            <v>3</v>
          </cell>
          <cell r="C344">
            <v>3</v>
          </cell>
          <cell r="D344">
            <v>20333.419385304795</v>
          </cell>
          <cell r="E344">
            <v>21745.62078868255</v>
          </cell>
        </row>
        <row r="345">
          <cell r="A345" t="str">
            <v>New Hope Christian Academy</v>
          </cell>
          <cell r="B345">
            <v>1</v>
          </cell>
          <cell r="C345">
            <v>0</v>
          </cell>
          <cell r="D345">
            <v>9905.9434113411389</v>
          </cell>
          <cell r="E345">
            <v>9905.9434113411389</v>
          </cell>
        </row>
        <row r="346">
          <cell r="A346" t="str">
            <v>New Madrid County R-I</v>
          </cell>
          <cell r="B346">
            <v>5</v>
          </cell>
          <cell r="C346">
            <v>5</v>
          </cell>
          <cell r="D346">
            <v>78768.8399488547</v>
          </cell>
          <cell r="E346">
            <v>78981.800721847569</v>
          </cell>
        </row>
        <row r="347">
          <cell r="A347" t="str">
            <v>New York R-IV</v>
          </cell>
          <cell r="B347">
            <v>1</v>
          </cell>
          <cell r="C347">
            <v>0</v>
          </cell>
          <cell r="D347">
            <v>6853.2098561151079</v>
          </cell>
          <cell r="E347">
            <v>6853.2098561151079</v>
          </cell>
        </row>
        <row r="348">
          <cell r="A348" t="str">
            <v>Newburg R-II</v>
          </cell>
          <cell r="B348">
            <v>2</v>
          </cell>
          <cell r="C348">
            <v>2</v>
          </cell>
          <cell r="D348">
            <v>33593.553998822914</v>
          </cell>
          <cell r="E348">
            <v>35377.599216300194</v>
          </cell>
        </row>
        <row r="349">
          <cell r="A349" t="str">
            <v>Newtown-Harris R-III</v>
          </cell>
          <cell r="B349">
            <v>2</v>
          </cell>
          <cell r="C349">
            <v>2</v>
          </cell>
          <cell r="D349">
            <v>15513.450844573543</v>
          </cell>
          <cell r="E349">
            <v>16529.833333157148</v>
          </cell>
        </row>
        <row r="350">
          <cell r="A350" t="str">
            <v>Niangua R-V</v>
          </cell>
          <cell r="B350">
            <v>3</v>
          </cell>
          <cell r="C350">
            <v>2</v>
          </cell>
          <cell r="D350">
            <v>6817.9585000258357</v>
          </cell>
          <cell r="E350">
            <v>7303.4132258545851</v>
          </cell>
        </row>
        <row r="351">
          <cell r="A351" t="str">
            <v>Nixa R-II</v>
          </cell>
          <cell r="B351">
            <v>9</v>
          </cell>
          <cell r="C351">
            <v>8</v>
          </cell>
          <cell r="D351">
            <v>167859.84707492351</v>
          </cell>
          <cell r="E351">
            <v>180939.27504296167</v>
          </cell>
        </row>
        <row r="352">
          <cell r="A352" t="str">
            <v>Nodaway-Holt R-VII</v>
          </cell>
          <cell r="B352">
            <v>2</v>
          </cell>
          <cell r="C352">
            <v>2</v>
          </cell>
          <cell r="D352">
            <v>10411.541132883833</v>
          </cell>
          <cell r="E352">
            <v>11240.075962213792</v>
          </cell>
        </row>
        <row r="353">
          <cell r="A353" t="str">
            <v>Norborne R-VIII</v>
          </cell>
          <cell r="B353">
            <v>2</v>
          </cell>
          <cell r="C353">
            <v>2</v>
          </cell>
          <cell r="D353">
            <v>5854.823311119686</v>
          </cell>
          <cell r="E353">
            <v>6312.7572339246135</v>
          </cell>
        </row>
        <row r="354">
          <cell r="A354" t="str">
            <v>Normandy</v>
          </cell>
          <cell r="B354">
            <v>6</v>
          </cell>
          <cell r="C354">
            <v>5</v>
          </cell>
          <cell r="D354">
            <v>93741.644621369443</v>
          </cell>
          <cell r="E354">
            <v>94464.985432068817</v>
          </cell>
        </row>
        <row r="355">
          <cell r="A355" t="str">
            <v>North Andrew County R-VI</v>
          </cell>
          <cell r="B355">
            <v>3</v>
          </cell>
          <cell r="C355">
            <v>2</v>
          </cell>
          <cell r="D355">
            <v>8794.437408046253</v>
          </cell>
          <cell r="E355">
            <v>9451.6573397868651</v>
          </cell>
        </row>
        <row r="356">
          <cell r="A356" t="str">
            <v>North Callaway County R-I</v>
          </cell>
          <cell r="B356">
            <v>4</v>
          </cell>
          <cell r="C356">
            <v>4</v>
          </cell>
          <cell r="D356">
            <v>32166.968689431971</v>
          </cell>
          <cell r="E356">
            <v>34318.666291950431</v>
          </cell>
        </row>
        <row r="357">
          <cell r="A357" t="str">
            <v>North Daviess R-III</v>
          </cell>
          <cell r="B357">
            <v>2</v>
          </cell>
          <cell r="C357">
            <v>2</v>
          </cell>
          <cell r="D357">
            <v>5020.7523720149547</v>
          </cell>
          <cell r="E357">
            <v>5339.9457389181352</v>
          </cell>
        </row>
        <row r="358">
          <cell r="A358" t="str">
            <v>North Harrison R-III</v>
          </cell>
          <cell r="B358">
            <v>2</v>
          </cell>
          <cell r="C358">
            <v>2</v>
          </cell>
          <cell r="D358">
            <v>11241.277602826784</v>
          </cell>
          <cell r="E358">
            <v>12082.894859568718</v>
          </cell>
        </row>
        <row r="359">
          <cell r="A359" t="str">
            <v>North Kansas City 74</v>
          </cell>
          <cell r="B359">
            <v>32</v>
          </cell>
          <cell r="C359">
            <v>26</v>
          </cell>
          <cell r="D359">
            <v>777472.49792663637</v>
          </cell>
          <cell r="E359">
            <v>822827.20543768629</v>
          </cell>
        </row>
        <row r="360">
          <cell r="A360" t="str">
            <v>North Mercer County R-III</v>
          </cell>
          <cell r="B360">
            <v>2</v>
          </cell>
          <cell r="C360">
            <v>2</v>
          </cell>
          <cell r="D360">
            <v>6009.1788956695964</v>
          </cell>
          <cell r="E360">
            <v>6694.6869930416324</v>
          </cell>
        </row>
        <row r="361">
          <cell r="A361" t="str">
            <v>North Nodaway County R-VI</v>
          </cell>
          <cell r="B361">
            <v>2</v>
          </cell>
          <cell r="C361">
            <v>1</v>
          </cell>
          <cell r="D361">
            <v>7236.8306653018881</v>
          </cell>
          <cell r="E361">
            <v>7628.7312126703091</v>
          </cell>
        </row>
        <row r="362">
          <cell r="A362" t="str">
            <v>North Pemiscot County R-I</v>
          </cell>
          <cell r="B362">
            <v>2</v>
          </cell>
          <cell r="C362">
            <v>2</v>
          </cell>
          <cell r="D362">
            <v>13158.017220645319</v>
          </cell>
          <cell r="E362">
            <v>13240.228740295976</v>
          </cell>
        </row>
        <row r="363">
          <cell r="A363" t="str">
            <v>North Platte County R-I</v>
          </cell>
          <cell r="B363">
            <v>4</v>
          </cell>
          <cell r="C363">
            <v>2</v>
          </cell>
          <cell r="D363">
            <v>11095.027294385567</v>
          </cell>
          <cell r="E363">
            <v>11592.168921573309</v>
          </cell>
        </row>
        <row r="364">
          <cell r="A364" t="str">
            <v>North Shelby</v>
          </cell>
          <cell r="B364">
            <v>2</v>
          </cell>
          <cell r="C364">
            <v>0</v>
          </cell>
          <cell r="D364">
            <v>6747.1187473136033</v>
          </cell>
          <cell r="E364">
            <v>6747.1187473136033</v>
          </cell>
        </row>
        <row r="365">
          <cell r="A365" t="str">
            <v>North Side Community School</v>
          </cell>
          <cell r="B365">
            <v>2</v>
          </cell>
          <cell r="C365">
            <v>1</v>
          </cell>
          <cell r="D365">
            <v>39184.884407843107</v>
          </cell>
          <cell r="E365">
            <v>39785.295302152044</v>
          </cell>
        </row>
        <row r="366">
          <cell r="A366" t="str">
            <v>North St. Francois County R-I</v>
          </cell>
          <cell r="B366">
            <v>5</v>
          </cell>
          <cell r="C366">
            <v>5</v>
          </cell>
          <cell r="D366">
            <v>101819.70161208569</v>
          </cell>
          <cell r="E366">
            <v>107761.90775324493</v>
          </cell>
        </row>
        <row r="367">
          <cell r="A367" t="str">
            <v>North Wood R-IV</v>
          </cell>
          <cell r="B367">
            <v>1</v>
          </cell>
          <cell r="C367">
            <v>1</v>
          </cell>
          <cell r="D367">
            <v>12089.279026687602</v>
          </cell>
          <cell r="E367">
            <v>12993.504081632655</v>
          </cell>
        </row>
        <row r="368">
          <cell r="A368" t="str">
            <v>Northeast Nodaway County R-V</v>
          </cell>
          <cell r="B368">
            <v>2</v>
          </cell>
          <cell r="C368">
            <v>2</v>
          </cell>
          <cell r="D368">
            <v>10692.99873902282</v>
          </cell>
          <cell r="E368">
            <v>11648.854234903198</v>
          </cell>
        </row>
        <row r="369">
          <cell r="A369" t="str">
            <v>Northeast Randolph County R-IV</v>
          </cell>
          <cell r="B369">
            <v>2</v>
          </cell>
          <cell r="C369">
            <v>2</v>
          </cell>
          <cell r="D369">
            <v>18106.770625542085</v>
          </cell>
          <cell r="E369">
            <v>19940.623020033421</v>
          </cell>
        </row>
        <row r="370">
          <cell r="A370" t="str">
            <v>Northeast Vernon County R-I</v>
          </cell>
          <cell r="B370">
            <v>2</v>
          </cell>
          <cell r="C370">
            <v>2</v>
          </cell>
          <cell r="D370">
            <v>9990.2354280889958</v>
          </cell>
          <cell r="E370">
            <v>10767.263979936433</v>
          </cell>
        </row>
        <row r="371">
          <cell r="A371" t="str">
            <v>Northwest R-I</v>
          </cell>
          <cell r="B371">
            <v>9</v>
          </cell>
          <cell r="C371">
            <v>9</v>
          </cell>
          <cell r="D371">
            <v>196901.43249513878</v>
          </cell>
          <cell r="E371">
            <v>209120.89699991306</v>
          </cell>
        </row>
        <row r="372">
          <cell r="A372" t="str">
            <v>Northwestern R-I</v>
          </cell>
          <cell r="B372">
            <v>2</v>
          </cell>
          <cell r="C372">
            <v>2</v>
          </cell>
          <cell r="D372">
            <v>15882.077243038635</v>
          </cell>
          <cell r="E372">
            <v>16162.414118952311</v>
          </cell>
        </row>
        <row r="373">
          <cell r="A373" t="str">
            <v>Norwood R-I</v>
          </cell>
          <cell r="B373">
            <v>2</v>
          </cell>
          <cell r="C373">
            <v>2</v>
          </cell>
          <cell r="D373">
            <v>12129.105528882264</v>
          </cell>
          <cell r="E373">
            <v>12869.579623191725</v>
          </cell>
        </row>
        <row r="374">
          <cell r="A374" t="str">
            <v>Nova Center</v>
          </cell>
          <cell r="B374">
            <v>1</v>
          </cell>
          <cell r="C374">
            <v>1</v>
          </cell>
          <cell r="D374">
            <v>54.727346938775554</v>
          </cell>
          <cell r="E374">
            <v>64.065306122448987</v>
          </cell>
        </row>
        <row r="375">
          <cell r="A375" t="str">
            <v>Oak Grove R-VI</v>
          </cell>
          <cell r="B375">
            <v>4</v>
          </cell>
          <cell r="C375">
            <v>4</v>
          </cell>
          <cell r="D375">
            <v>48418.496589713366</v>
          </cell>
          <cell r="E375">
            <v>52796.02060957317</v>
          </cell>
        </row>
        <row r="376">
          <cell r="A376" t="str">
            <v>Oak Hill R-I</v>
          </cell>
          <cell r="B376">
            <v>1</v>
          </cell>
          <cell r="C376">
            <v>1</v>
          </cell>
          <cell r="D376">
            <v>1308.0615466666641</v>
          </cell>
          <cell r="E376">
            <v>1412.0122666666657</v>
          </cell>
        </row>
        <row r="377">
          <cell r="A377" t="str">
            <v>Oak Ridge R-VI</v>
          </cell>
          <cell r="B377">
            <v>2</v>
          </cell>
          <cell r="C377">
            <v>1</v>
          </cell>
          <cell r="D377">
            <v>10060.416276859951</v>
          </cell>
          <cell r="E377">
            <v>10737.455536119211</v>
          </cell>
        </row>
        <row r="378">
          <cell r="A378" t="str">
            <v>Odessa R-VII</v>
          </cell>
          <cell r="B378">
            <v>4</v>
          </cell>
          <cell r="C378">
            <v>4</v>
          </cell>
          <cell r="D378">
            <v>51726.37408557914</v>
          </cell>
          <cell r="E378">
            <v>55388.087602282088</v>
          </cell>
        </row>
        <row r="379">
          <cell r="A379" t="str">
            <v>Oran R-III</v>
          </cell>
          <cell r="B379">
            <v>2</v>
          </cell>
          <cell r="C379">
            <v>1</v>
          </cell>
          <cell r="D379">
            <v>9344.1159583929948</v>
          </cell>
          <cell r="E379">
            <v>9717.9571869644205</v>
          </cell>
        </row>
        <row r="380">
          <cell r="A380" t="str">
            <v>Orchard Farm R-V</v>
          </cell>
          <cell r="B380">
            <v>4</v>
          </cell>
          <cell r="C380">
            <v>4</v>
          </cell>
          <cell r="D380">
            <v>60032.920560728773</v>
          </cell>
          <cell r="E380">
            <v>62663.72559410517</v>
          </cell>
        </row>
        <row r="381">
          <cell r="A381" t="str">
            <v>Orearville R-IV</v>
          </cell>
          <cell r="B381">
            <v>1</v>
          </cell>
          <cell r="C381">
            <v>1</v>
          </cell>
          <cell r="D381">
            <v>1289.3244133574012</v>
          </cell>
          <cell r="E381">
            <v>1378.6575361010837</v>
          </cell>
        </row>
        <row r="382">
          <cell r="A382" t="str">
            <v>Oregon-Howell R-III</v>
          </cell>
          <cell r="B382">
            <v>2</v>
          </cell>
          <cell r="C382">
            <v>2</v>
          </cell>
          <cell r="D382">
            <v>11733.584369556511</v>
          </cell>
          <cell r="E382">
            <v>12424.690514182235</v>
          </cell>
        </row>
        <row r="383">
          <cell r="A383" t="str">
            <v>Orrick R-XI</v>
          </cell>
          <cell r="B383">
            <v>2</v>
          </cell>
          <cell r="C383">
            <v>2</v>
          </cell>
          <cell r="D383">
            <v>12439.39838559596</v>
          </cell>
          <cell r="E383">
            <v>13399.452581365245</v>
          </cell>
        </row>
        <row r="384">
          <cell r="A384" t="str">
            <v>Osage County R-I</v>
          </cell>
          <cell r="B384">
            <v>2</v>
          </cell>
          <cell r="C384">
            <v>2</v>
          </cell>
          <cell r="D384">
            <v>11245.173625726369</v>
          </cell>
          <cell r="E384">
            <v>11898.816426849033</v>
          </cell>
        </row>
        <row r="385">
          <cell r="A385" t="str">
            <v>Osage County R-II</v>
          </cell>
          <cell r="B385">
            <v>2</v>
          </cell>
          <cell r="C385">
            <v>2</v>
          </cell>
          <cell r="D385">
            <v>15122.059195176033</v>
          </cell>
          <cell r="E385">
            <v>16611.666716229174</v>
          </cell>
        </row>
        <row r="386">
          <cell r="A386" t="str">
            <v>Osage County R-III</v>
          </cell>
          <cell r="B386">
            <v>2</v>
          </cell>
          <cell r="C386">
            <v>0</v>
          </cell>
          <cell r="D386">
            <v>19169.936597054191</v>
          </cell>
          <cell r="E386">
            <v>19169.936597054191</v>
          </cell>
        </row>
        <row r="387">
          <cell r="A387" t="str">
            <v>Osborn R-O</v>
          </cell>
          <cell r="B387">
            <v>2</v>
          </cell>
          <cell r="C387">
            <v>2</v>
          </cell>
          <cell r="D387">
            <v>3544.6566694425169</v>
          </cell>
          <cell r="E387">
            <v>4005.5009969928296</v>
          </cell>
        </row>
        <row r="388">
          <cell r="A388" t="str">
            <v>Osceola</v>
          </cell>
          <cell r="B388">
            <v>2</v>
          </cell>
          <cell r="C388">
            <v>2</v>
          </cell>
          <cell r="D388">
            <v>13026.218796740171</v>
          </cell>
          <cell r="E388">
            <v>14014.346572387338</v>
          </cell>
        </row>
        <row r="389">
          <cell r="A389" t="str">
            <v>Otterville R-VI</v>
          </cell>
          <cell r="B389">
            <v>2</v>
          </cell>
          <cell r="C389">
            <v>2</v>
          </cell>
          <cell r="D389">
            <v>8154.9730710898875</v>
          </cell>
          <cell r="E389">
            <v>9104.4639576982991</v>
          </cell>
        </row>
        <row r="390">
          <cell r="A390" t="str">
            <v>Our Lady Of Hope School</v>
          </cell>
          <cell r="B390">
            <v>1</v>
          </cell>
          <cell r="C390">
            <v>1</v>
          </cell>
          <cell r="D390">
            <v>12009.023834196892</v>
          </cell>
          <cell r="E390">
            <v>12676.322871946708</v>
          </cell>
        </row>
        <row r="391">
          <cell r="A391" t="str">
            <v>Ozark R-VI</v>
          </cell>
          <cell r="B391">
            <v>7</v>
          </cell>
          <cell r="C391">
            <v>7</v>
          </cell>
          <cell r="D391">
            <v>230834.7435157687</v>
          </cell>
          <cell r="E391">
            <v>249126.98600950948</v>
          </cell>
        </row>
        <row r="392">
          <cell r="A392" t="str">
            <v>Palmyra R-I</v>
          </cell>
          <cell r="B392">
            <v>3</v>
          </cell>
          <cell r="C392">
            <v>2</v>
          </cell>
          <cell r="D392">
            <v>27724.10771978374</v>
          </cell>
          <cell r="E392">
            <v>29768.339547572505</v>
          </cell>
        </row>
        <row r="393">
          <cell r="A393" t="str">
            <v>Paris R-II</v>
          </cell>
          <cell r="B393">
            <v>2</v>
          </cell>
          <cell r="C393">
            <v>2</v>
          </cell>
          <cell r="D393">
            <v>9998.0899955401146</v>
          </cell>
          <cell r="E393">
            <v>10819.657260619952</v>
          </cell>
        </row>
        <row r="394">
          <cell r="A394" t="str">
            <v>Park Hill</v>
          </cell>
          <cell r="B394">
            <v>19</v>
          </cell>
          <cell r="C394">
            <v>7</v>
          </cell>
          <cell r="D394">
            <v>289767.93946272007</v>
          </cell>
          <cell r="E394">
            <v>296613.70852652268</v>
          </cell>
        </row>
        <row r="395">
          <cell r="A395" t="str">
            <v>Parkway C-2</v>
          </cell>
          <cell r="B395">
            <v>28</v>
          </cell>
          <cell r="C395">
            <v>14</v>
          </cell>
          <cell r="D395">
            <v>300811.59584056796</v>
          </cell>
          <cell r="E395">
            <v>312944.0045728191</v>
          </cell>
        </row>
        <row r="396">
          <cell r="A396" t="str">
            <v>Pattonsburg R-II</v>
          </cell>
          <cell r="B396">
            <v>2</v>
          </cell>
          <cell r="C396">
            <v>2</v>
          </cell>
          <cell r="D396">
            <v>12936.549480566315</v>
          </cell>
          <cell r="E396">
            <v>13749.086971503375</v>
          </cell>
        </row>
        <row r="397">
          <cell r="A397" t="str">
            <v>Pattonville R-III</v>
          </cell>
          <cell r="B397">
            <v>9</v>
          </cell>
          <cell r="C397">
            <v>8</v>
          </cell>
          <cell r="D397">
            <v>238823.60658102139</v>
          </cell>
          <cell r="E397">
            <v>251284.58616948937</v>
          </cell>
        </row>
        <row r="398">
          <cell r="A398" t="str">
            <v>Pemiscot County R-III</v>
          </cell>
          <cell r="B398">
            <v>1</v>
          </cell>
          <cell r="C398">
            <v>1</v>
          </cell>
          <cell r="D398">
            <v>1335.550704633205</v>
          </cell>
          <cell r="E398">
            <v>1414.9781370656378</v>
          </cell>
        </row>
        <row r="399">
          <cell r="A399" t="str">
            <v>Perry County 32</v>
          </cell>
          <cell r="B399">
            <v>4</v>
          </cell>
          <cell r="C399">
            <v>3</v>
          </cell>
          <cell r="D399">
            <v>76310.181949704245</v>
          </cell>
          <cell r="E399">
            <v>80741.239871150348</v>
          </cell>
        </row>
        <row r="400">
          <cell r="A400" t="str">
            <v>Pettis County R-V</v>
          </cell>
          <cell r="B400">
            <v>2</v>
          </cell>
          <cell r="C400">
            <v>2</v>
          </cell>
          <cell r="D400">
            <v>6771.9185560797941</v>
          </cell>
          <cell r="E400">
            <v>7450.6503615581523</v>
          </cell>
        </row>
        <row r="401">
          <cell r="A401" t="str">
            <v>Pettis County R-XII</v>
          </cell>
          <cell r="B401">
            <v>1</v>
          </cell>
          <cell r="C401">
            <v>1</v>
          </cell>
          <cell r="D401">
            <v>5249.1817948717935</v>
          </cell>
          <cell r="E401">
            <v>5404.5333333333347</v>
          </cell>
        </row>
        <row r="402">
          <cell r="A402" t="str">
            <v>Phelps County R-III</v>
          </cell>
          <cell r="B402">
            <v>1</v>
          </cell>
          <cell r="C402">
            <v>1</v>
          </cell>
          <cell r="D402">
            <v>2083.8292307692254</v>
          </cell>
          <cell r="E402">
            <v>2238.2692307692259</v>
          </cell>
        </row>
        <row r="403">
          <cell r="A403" t="str">
            <v>Pierce City R-VI</v>
          </cell>
          <cell r="B403">
            <v>3</v>
          </cell>
          <cell r="C403">
            <v>3</v>
          </cell>
          <cell r="D403">
            <v>16908.208571671665</v>
          </cell>
          <cell r="E403">
            <v>18304.789235925859</v>
          </cell>
        </row>
        <row r="404">
          <cell r="A404" t="str">
            <v>Pike County R-III</v>
          </cell>
          <cell r="B404">
            <v>2</v>
          </cell>
          <cell r="C404">
            <v>2</v>
          </cell>
          <cell r="D404">
            <v>10636.219516640249</v>
          </cell>
          <cell r="E404">
            <v>11702.630942947701</v>
          </cell>
        </row>
        <row r="405">
          <cell r="A405" t="str">
            <v>Pilot Grove C-4</v>
          </cell>
          <cell r="B405">
            <v>2</v>
          </cell>
          <cell r="C405">
            <v>1</v>
          </cell>
          <cell r="D405">
            <v>6986.4440625000016</v>
          </cell>
          <cell r="E405">
            <v>7602.1921875000025</v>
          </cell>
        </row>
        <row r="406">
          <cell r="A406" t="str">
            <v>Plainview R-VIII</v>
          </cell>
          <cell r="B406">
            <v>1</v>
          </cell>
          <cell r="C406">
            <v>1</v>
          </cell>
          <cell r="D406">
            <v>2852.9072911392423</v>
          </cell>
          <cell r="E406">
            <v>3114.6974683544313</v>
          </cell>
        </row>
        <row r="407">
          <cell r="A407" t="str">
            <v>Plato R-V</v>
          </cell>
          <cell r="B407">
            <v>2</v>
          </cell>
          <cell r="C407">
            <v>2</v>
          </cell>
          <cell r="D407">
            <v>9820.0362625826838</v>
          </cell>
          <cell r="E407">
            <v>10227.083393662386</v>
          </cell>
        </row>
        <row r="408">
          <cell r="A408" t="str">
            <v>Platte County R-III</v>
          </cell>
          <cell r="B408">
            <v>6</v>
          </cell>
          <cell r="C408">
            <v>1</v>
          </cell>
          <cell r="D408">
            <v>83986.378399433699</v>
          </cell>
          <cell r="E408">
            <v>84960.665978774079</v>
          </cell>
        </row>
        <row r="409">
          <cell r="A409" t="str">
            <v>Pleasant Hill R-III</v>
          </cell>
          <cell r="B409">
            <v>5</v>
          </cell>
          <cell r="C409">
            <v>1</v>
          </cell>
          <cell r="D409">
            <v>43964.989415447781</v>
          </cell>
          <cell r="E409">
            <v>44401.022894636684</v>
          </cell>
        </row>
        <row r="410">
          <cell r="A410" t="str">
            <v>Pleasant Hope R-VI</v>
          </cell>
          <cell r="B410">
            <v>3</v>
          </cell>
          <cell r="C410">
            <v>3</v>
          </cell>
          <cell r="D410">
            <v>30697.79365248901</v>
          </cell>
          <cell r="E410">
            <v>33105.404228531224</v>
          </cell>
        </row>
        <row r="411">
          <cell r="A411" t="str">
            <v>Pleasant View R-VI</v>
          </cell>
          <cell r="B411">
            <v>1</v>
          </cell>
          <cell r="C411">
            <v>0</v>
          </cell>
          <cell r="D411">
            <v>2621.5839285714292</v>
          </cell>
          <cell r="E411">
            <v>2621.5839285714292</v>
          </cell>
        </row>
        <row r="412">
          <cell r="A412" t="str">
            <v>Polo R-VII</v>
          </cell>
          <cell r="B412">
            <v>3</v>
          </cell>
          <cell r="C412">
            <v>3</v>
          </cell>
          <cell r="D412">
            <v>11708.067533059548</v>
          </cell>
          <cell r="E412">
            <v>12696.842295803126</v>
          </cell>
        </row>
        <row r="413">
          <cell r="A413" t="str">
            <v>Poplar Bluff R-I</v>
          </cell>
          <cell r="B413">
            <v>7</v>
          </cell>
          <cell r="C413">
            <v>7</v>
          </cell>
          <cell r="D413">
            <v>189787.31426393095</v>
          </cell>
          <cell r="E413">
            <v>199621.93237728722</v>
          </cell>
        </row>
        <row r="414">
          <cell r="A414" t="str">
            <v>Portageville</v>
          </cell>
          <cell r="B414">
            <v>2</v>
          </cell>
          <cell r="C414">
            <v>2</v>
          </cell>
          <cell r="D414">
            <v>25482.867122623698</v>
          </cell>
          <cell r="E414">
            <v>26575.679054295484</v>
          </cell>
        </row>
        <row r="415">
          <cell r="A415" t="str">
            <v>Potosi R-III</v>
          </cell>
          <cell r="B415">
            <v>5</v>
          </cell>
          <cell r="C415">
            <v>5</v>
          </cell>
          <cell r="D415">
            <v>85582.049925081024</v>
          </cell>
          <cell r="E415">
            <v>85777.186298480025</v>
          </cell>
        </row>
        <row r="416">
          <cell r="A416" t="str">
            <v>Prairie Home R-V</v>
          </cell>
          <cell r="B416">
            <v>2</v>
          </cell>
          <cell r="C416">
            <v>2</v>
          </cell>
          <cell r="D416">
            <v>4654.5197455661164</v>
          </cell>
          <cell r="E416">
            <v>5196.8851904512458</v>
          </cell>
        </row>
        <row r="417">
          <cell r="A417" t="str">
            <v>Premier Charter School</v>
          </cell>
          <cell r="B417">
            <v>1</v>
          </cell>
          <cell r="C417">
            <v>1</v>
          </cell>
          <cell r="D417">
            <v>22292.769851582183</v>
          </cell>
          <cell r="E417">
            <v>23732.897983758048</v>
          </cell>
        </row>
        <row r="418">
          <cell r="A418" t="str">
            <v>Princeton R-V</v>
          </cell>
          <cell r="B418">
            <v>2</v>
          </cell>
          <cell r="C418">
            <v>2</v>
          </cell>
          <cell r="D418">
            <v>13250.678686645517</v>
          </cell>
          <cell r="E418">
            <v>14567.107311355954</v>
          </cell>
        </row>
        <row r="419">
          <cell r="A419" t="str">
            <v>Purdy R-II</v>
          </cell>
          <cell r="B419">
            <v>2</v>
          </cell>
          <cell r="C419">
            <v>2</v>
          </cell>
          <cell r="D419">
            <v>37930.16559366908</v>
          </cell>
          <cell r="E419">
            <v>40163.748884570305</v>
          </cell>
        </row>
        <row r="420">
          <cell r="A420" t="str">
            <v>Putnam County R-I</v>
          </cell>
          <cell r="B420">
            <v>3</v>
          </cell>
          <cell r="C420">
            <v>3</v>
          </cell>
          <cell r="D420">
            <v>9009.9960655923223</v>
          </cell>
          <cell r="E420">
            <v>9144.0199542567934</v>
          </cell>
        </row>
        <row r="421">
          <cell r="A421" t="str">
            <v>Puxico R-VIII</v>
          </cell>
          <cell r="B421">
            <v>3</v>
          </cell>
          <cell r="C421">
            <v>3</v>
          </cell>
          <cell r="D421">
            <v>16394.854023625419</v>
          </cell>
          <cell r="E421">
            <v>17404.410355054024</v>
          </cell>
        </row>
        <row r="422">
          <cell r="A422" t="str">
            <v>Ralls County R-II</v>
          </cell>
          <cell r="B422">
            <v>3</v>
          </cell>
          <cell r="C422">
            <v>3</v>
          </cell>
          <cell r="D422">
            <v>18442.292018584121</v>
          </cell>
          <cell r="E422">
            <v>19752.167655810197</v>
          </cell>
        </row>
        <row r="423">
          <cell r="A423" t="str">
            <v>Raymondville R-VII</v>
          </cell>
          <cell r="B423">
            <v>1</v>
          </cell>
          <cell r="C423">
            <v>1</v>
          </cell>
          <cell r="D423">
            <v>4764.5517906418718</v>
          </cell>
          <cell r="E423">
            <v>5082.7944361127757</v>
          </cell>
        </row>
        <row r="424">
          <cell r="A424" t="str">
            <v>Raymore-Peculiar R-II</v>
          </cell>
          <cell r="B424">
            <v>10</v>
          </cell>
          <cell r="C424">
            <v>2</v>
          </cell>
          <cell r="D424">
            <v>148362.48010229602</v>
          </cell>
          <cell r="E424">
            <v>150041.46036639391</v>
          </cell>
        </row>
        <row r="425">
          <cell r="A425" t="str">
            <v>Raytown C-2</v>
          </cell>
          <cell r="B425">
            <v>17</v>
          </cell>
          <cell r="C425">
            <v>17</v>
          </cell>
          <cell r="D425">
            <v>263407.37427838438</v>
          </cell>
          <cell r="E425">
            <v>277050.10371798615</v>
          </cell>
        </row>
        <row r="426">
          <cell r="A426" t="str">
            <v>Reeds Spring R-IV</v>
          </cell>
          <cell r="B426">
            <v>6</v>
          </cell>
          <cell r="C426">
            <v>6</v>
          </cell>
          <cell r="D426">
            <v>71070.788964320425</v>
          </cell>
          <cell r="E426">
            <v>75337.844990935788</v>
          </cell>
        </row>
        <row r="427">
          <cell r="A427" t="str">
            <v>Renick R-V</v>
          </cell>
          <cell r="B427">
            <v>1</v>
          </cell>
          <cell r="C427">
            <v>1</v>
          </cell>
          <cell r="D427">
            <v>3041.7408630136988</v>
          </cell>
          <cell r="E427">
            <v>3438.7910273972611</v>
          </cell>
        </row>
        <row r="428">
          <cell r="A428" t="str">
            <v>Republic R-III</v>
          </cell>
          <cell r="B428">
            <v>7</v>
          </cell>
          <cell r="C428">
            <v>7</v>
          </cell>
          <cell r="D428">
            <v>176092.58671336848</v>
          </cell>
          <cell r="E428">
            <v>193717.25215873745</v>
          </cell>
        </row>
        <row r="429">
          <cell r="A429" t="str">
            <v>Rich Hill R-IV</v>
          </cell>
          <cell r="B429">
            <v>2</v>
          </cell>
          <cell r="C429">
            <v>2</v>
          </cell>
          <cell r="D429">
            <v>10966.551891886535</v>
          </cell>
          <cell r="E429">
            <v>11938.590356275789</v>
          </cell>
        </row>
        <row r="430">
          <cell r="A430" t="str">
            <v>Richards R-V</v>
          </cell>
          <cell r="B430">
            <v>1</v>
          </cell>
          <cell r="C430">
            <v>1</v>
          </cell>
          <cell r="D430">
            <v>13716.250023878434</v>
          </cell>
          <cell r="E430">
            <v>14661.331935600574</v>
          </cell>
        </row>
        <row r="431">
          <cell r="A431" t="str">
            <v>Richland R-I</v>
          </cell>
          <cell r="B431">
            <v>2</v>
          </cell>
          <cell r="C431">
            <v>2</v>
          </cell>
          <cell r="D431">
            <v>9058.7582469290064</v>
          </cell>
          <cell r="E431">
            <v>10442.998460625135</v>
          </cell>
        </row>
        <row r="432">
          <cell r="A432" t="str">
            <v>Richland R-IV</v>
          </cell>
          <cell r="B432">
            <v>2</v>
          </cell>
          <cell r="C432">
            <v>2</v>
          </cell>
          <cell r="D432">
            <v>9895.8295194276579</v>
          </cell>
          <cell r="E432">
            <v>10950.451808525675</v>
          </cell>
        </row>
        <row r="433">
          <cell r="A433" t="str">
            <v>Richmond R-XVI</v>
          </cell>
          <cell r="B433">
            <v>4</v>
          </cell>
          <cell r="C433">
            <v>4</v>
          </cell>
          <cell r="D433">
            <v>46172.063617181746</v>
          </cell>
          <cell r="E433">
            <v>49791.880855100695</v>
          </cell>
        </row>
        <row r="434">
          <cell r="A434" t="str">
            <v>Richwoods R-VII</v>
          </cell>
          <cell r="B434">
            <v>1</v>
          </cell>
          <cell r="C434">
            <v>1</v>
          </cell>
          <cell r="D434">
            <v>1169.6858991143536</v>
          </cell>
          <cell r="E434">
            <v>1202.7564112437331</v>
          </cell>
        </row>
        <row r="435">
          <cell r="A435" t="str">
            <v>Ridgeway R-V</v>
          </cell>
          <cell r="B435">
            <v>2</v>
          </cell>
          <cell r="C435">
            <v>2</v>
          </cell>
          <cell r="D435">
            <v>4934.6658739010109</v>
          </cell>
          <cell r="E435">
            <v>5342.4674352816673</v>
          </cell>
        </row>
        <row r="436">
          <cell r="A436" t="str">
            <v>Ripley County R-III</v>
          </cell>
          <cell r="B436">
            <v>1</v>
          </cell>
          <cell r="C436">
            <v>1</v>
          </cell>
          <cell r="D436">
            <v>3174.6475952121882</v>
          </cell>
          <cell r="E436">
            <v>3380.7430903155591</v>
          </cell>
        </row>
        <row r="437">
          <cell r="A437" t="str">
            <v>Ripley County R-IV</v>
          </cell>
          <cell r="B437">
            <v>1</v>
          </cell>
          <cell r="C437">
            <v>1</v>
          </cell>
          <cell r="D437">
            <v>1626.0284552845187</v>
          </cell>
          <cell r="E437">
            <v>1748.7243902438663</v>
          </cell>
        </row>
        <row r="438">
          <cell r="A438" t="str">
            <v>Risco R-II</v>
          </cell>
          <cell r="B438">
            <v>2</v>
          </cell>
          <cell r="C438">
            <v>2</v>
          </cell>
          <cell r="D438">
            <v>1056.2794460048426</v>
          </cell>
          <cell r="E438">
            <v>1203.7322033898281</v>
          </cell>
        </row>
        <row r="439">
          <cell r="A439" t="str">
            <v>Ritenour</v>
          </cell>
          <cell r="B439">
            <v>9</v>
          </cell>
          <cell r="C439">
            <v>9</v>
          </cell>
          <cell r="D439">
            <v>333929.69489316957</v>
          </cell>
          <cell r="E439">
            <v>334318.050097831</v>
          </cell>
        </row>
        <row r="440">
          <cell r="A440" t="str">
            <v>River Roads Lutheran Sch</v>
          </cell>
          <cell r="B440">
            <v>1</v>
          </cell>
          <cell r="C440">
            <v>1</v>
          </cell>
          <cell r="D440">
            <v>753.85882845188303</v>
          </cell>
          <cell r="E440">
            <v>774.09414225941441</v>
          </cell>
        </row>
        <row r="441">
          <cell r="A441" t="str">
            <v>Riverview Gardens</v>
          </cell>
          <cell r="B441">
            <v>12</v>
          </cell>
          <cell r="C441">
            <v>12</v>
          </cell>
          <cell r="D441">
            <v>211333.36949801166</v>
          </cell>
          <cell r="E441">
            <v>211837.80485148149</v>
          </cell>
        </row>
        <row r="442">
          <cell r="A442" t="str">
            <v>Rock Port R-II</v>
          </cell>
          <cell r="B442">
            <v>2</v>
          </cell>
          <cell r="C442">
            <v>1</v>
          </cell>
          <cell r="D442">
            <v>11470.457871097613</v>
          </cell>
          <cell r="E442">
            <v>11941.725902820759</v>
          </cell>
        </row>
        <row r="443">
          <cell r="A443" t="str">
            <v>Rockwood R-VI</v>
          </cell>
          <cell r="B443">
            <v>29</v>
          </cell>
          <cell r="C443">
            <v>3</v>
          </cell>
          <cell r="D443">
            <v>260395.93462269183</v>
          </cell>
          <cell r="E443">
            <v>262080.32957928648</v>
          </cell>
        </row>
        <row r="444">
          <cell r="A444" t="str">
            <v>Rolla 31</v>
          </cell>
          <cell r="B444">
            <v>6</v>
          </cell>
          <cell r="C444">
            <v>6</v>
          </cell>
          <cell r="D444">
            <v>177835.02990206692</v>
          </cell>
          <cell r="E444">
            <v>190975.35043965493</v>
          </cell>
        </row>
        <row r="445">
          <cell r="A445" t="str">
            <v>Roscoe C-1</v>
          </cell>
          <cell r="B445">
            <v>1</v>
          </cell>
          <cell r="C445">
            <v>1</v>
          </cell>
          <cell r="D445">
            <v>3647.8414242728204</v>
          </cell>
          <cell r="E445">
            <v>3874.4392176529591</v>
          </cell>
        </row>
        <row r="446">
          <cell r="A446" t="str">
            <v>Sacred Heart School</v>
          </cell>
          <cell r="B446">
            <v>1</v>
          </cell>
          <cell r="C446">
            <v>0</v>
          </cell>
          <cell r="D446">
            <v>2871.3196292863768</v>
          </cell>
          <cell r="E446">
            <v>2871.3196292863768</v>
          </cell>
        </row>
        <row r="447">
          <cell r="A447" t="str">
            <v>Salem R-80</v>
          </cell>
          <cell r="B447">
            <v>4</v>
          </cell>
          <cell r="C447">
            <v>4</v>
          </cell>
          <cell r="D447">
            <v>41039.018318620445</v>
          </cell>
          <cell r="E447">
            <v>41405.86395028347</v>
          </cell>
        </row>
        <row r="448">
          <cell r="A448" t="str">
            <v>Salisbury R-IV</v>
          </cell>
          <cell r="B448">
            <v>2</v>
          </cell>
          <cell r="C448">
            <v>2</v>
          </cell>
          <cell r="D448">
            <v>11317.812437492285</v>
          </cell>
          <cell r="E448">
            <v>12203.881120354365</v>
          </cell>
        </row>
        <row r="449">
          <cell r="A449" t="str">
            <v>Santa Fe R-X</v>
          </cell>
          <cell r="B449">
            <v>2</v>
          </cell>
          <cell r="C449">
            <v>1</v>
          </cell>
          <cell r="D449">
            <v>6427.5050394430054</v>
          </cell>
          <cell r="E449">
            <v>6798.5501208762325</v>
          </cell>
        </row>
        <row r="450">
          <cell r="A450" t="str">
            <v>Sarcoxie R-II</v>
          </cell>
          <cell r="B450">
            <v>2</v>
          </cell>
          <cell r="C450">
            <v>2</v>
          </cell>
          <cell r="D450">
            <v>8844.7303596403581</v>
          </cell>
          <cell r="E450">
            <v>9477.2618998648359</v>
          </cell>
        </row>
        <row r="451">
          <cell r="A451" t="str">
            <v>Savannah R-III</v>
          </cell>
          <cell r="B451">
            <v>6</v>
          </cell>
          <cell r="C451">
            <v>4</v>
          </cell>
          <cell r="D451">
            <v>54881.164276484982</v>
          </cell>
          <cell r="E451">
            <v>58624.423969163181</v>
          </cell>
        </row>
        <row r="452">
          <cell r="A452" t="str">
            <v>School Of The Osage</v>
          </cell>
          <cell r="B452">
            <v>4</v>
          </cell>
          <cell r="C452">
            <v>4</v>
          </cell>
          <cell r="D452">
            <v>40826.884875096846</v>
          </cell>
          <cell r="E452">
            <v>43914.66453979924</v>
          </cell>
        </row>
        <row r="453">
          <cell r="A453" t="str">
            <v>Schuyler County R-I</v>
          </cell>
          <cell r="B453">
            <v>2</v>
          </cell>
          <cell r="C453">
            <v>2</v>
          </cell>
          <cell r="D453">
            <v>13110.003678436948</v>
          </cell>
          <cell r="E453">
            <v>14568.686749667926</v>
          </cell>
        </row>
        <row r="454">
          <cell r="A454" t="str">
            <v>Scotland County R-I</v>
          </cell>
          <cell r="B454">
            <v>2</v>
          </cell>
          <cell r="C454">
            <v>2</v>
          </cell>
          <cell r="D454">
            <v>18096.38620397979</v>
          </cell>
          <cell r="E454">
            <v>19668.590801749873</v>
          </cell>
        </row>
        <row r="455">
          <cell r="A455" t="str">
            <v>Scott City R-I</v>
          </cell>
          <cell r="B455">
            <v>3</v>
          </cell>
          <cell r="C455">
            <v>3</v>
          </cell>
          <cell r="D455">
            <v>36267.090322249118</v>
          </cell>
          <cell r="E455">
            <v>38886.187123371346</v>
          </cell>
        </row>
        <row r="456">
          <cell r="A456" t="str">
            <v>Scott County Central</v>
          </cell>
          <cell r="B456">
            <v>2</v>
          </cell>
          <cell r="C456">
            <v>2</v>
          </cell>
          <cell r="D456">
            <v>15324.871060066347</v>
          </cell>
          <cell r="E456">
            <v>15807.907307418565</v>
          </cell>
        </row>
        <row r="457">
          <cell r="A457" t="str">
            <v>Scott County R-IV</v>
          </cell>
          <cell r="B457">
            <v>3</v>
          </cell>
          <cell r="C457">
            <v>3</v>
          </cell>
          <cell r="D457">
            <v>42138.551996991679</v>
          </cell>
          <cell r="E457">
            <v>44352.922927368585</v>
          </cell>
        </row>
        <row r="458">
          <cell r="A458" t="str">
            <v>Scuola Vita Nuova</v>
          </cell>
          <cell r="B458">
            <v>1</v>
          </cell>
          <cell r="C458">
            <v>1</v>
          </cell>
          <cell r="D458">
            <v>13379.978541919802</v>
          </cell>
          <cell r="E458">
            <v>14207.548116646414</v>
          </cell>
        </row>
        <row r="459">
          <cell r="A459" t="str">
            <v>Sedalia 200</v>
          </cell>
          <cell r="B459">
            <v>9</v>
          </cell>
          <cell r="C459">
            <v>9</v>
          </cell>
          <cell r="D459">
            <v>202282.39220783074</v>
          </cell>
          <cell r="E459">
            <v>212346.70854973939</v>
          </cell>
        </row>
        <row r="460">
          <cell r="A460" t="str">
            <v>Senath-Hornersville C-8</v>
          </cell>
          <cell r="B460">
            <v>3</v>
          </cell>
          <cell r="C460">
            <v>3</v>
          </cell>
          <cell r="D460">
            <v>3122.1114584722909</v>
          </cell>
          <cell r="E460">
            <v>3253.1755589740842</v>
          </cell>
        </row>
        <row r="461">
          <cell r="A461" t="str">
            <v>Seneca R-VII</v>
          </cell>
          <cell r="B461">
            <v>4</v>
          </cell>
          <cell r="C461">
            <v>4</v>
          </cell>
          <cell r="D461">
            <v>42501.662719310661</v>
          </cell>
          <cell r="E461">
            <v>46369.859445008704</v>
          </cell>
        </row>
        <row r="462">
          <cell r="A462" t="str">
            <v>Seymour R-II</v>
          </cell>
          <cell r="B462">
            <v>3</v>
          </cell>
          <cell r="C462">
            <v>3</v>
          </cell>
          <cell r="D462">
            <v>27322.551005240406</v>
          </cell>
          <cell r="E462">
            <v>29163.813309206678</v>
          </cell>
        </row>
        <row r="463">
          <cell r="A463" t="str">
            <v>Shawnee R-III</v>
          </cell>
          <cell r="B463">
            <v>1</v>
          </cell>
          <cell r="C463">
            <v>0</v>
          </cell>
          <cell r="D463">
            <v>8271.2258290033078</v>
          </cell>
          <cell r="E463">
            <v>8271.2258290033078</v>
          </cell>
        </row>
        <row r="464">
          <cell r="A464" t="str">
            <v>Shelby County R-IV</v>
          </cell>
          <cell r="B464">
            <v>4</v>
          </cell>
          <cell r="C464">
            <v>4</v>
          </cell>
          <cell r="D464">
            <v>21025.376362046893</v>
          </cell>
          <cell r="E464">
            <v>22718.067948776759</v>
          </cell>
        </row>
        <row r="465">
          <cell r="A465" t="str">
            <v>Sheldon R-VIII</v>
          </cell>
          <cell r="B465">
            <v>2</v>
          </cell>
          <cell r="C465">
            <v>2</v>
          </cell>
          <cell r="D465">
            <v>6861.1725397219379</v>
          </cell>
          <cell r="E465">
            <v>7437.7365814299801</v>
          </cell>
        </row>
        <row r="466">
          <cell r="A466" t="str">
            <v>Shell Knob 78</v>
          </cell>
          <cell r="B466">
            <v>1</v>
          </cell>
          <cell r="C466">
            <v>1</v>
          </cell>
          <cell r="D466">
            <v>14396.861925491834</v>
          </cell>
          <cell r="E466">
            <v>14956.537002930092</v>
          </cell>
        </row>
        <row r="467">
          <cell r="A467" t="str">
            <v>Sherwood Cass R-VIII</v>
          </cell>
          <cell r="B467">
            <v>3</v>
          </cell>
          <cell r="C467">
            <v>3</v>
          </cell>
          <cell r="D467">
            <v>25063.588720103402</v>
          </cell>
          <cell r="E467">
            <v>27035.864252063475</v>
          </cell>
        </row>
        <row r="468">
          <cell r="A468" t="str">
            <v>Sikeston R-6</v>
          </cell>
          <cell r="B468">
            <v>6</v>
          </cell>
          <cell r="C468">
            <v>6</v>
          </cell>
          <cell r="D468">
            <v>131746.08935433641</v>
          </cell>
          <cell r="E468">
            <v>132005.4175689893</v>
          </cell>
        </row>
        <row r="469">
          <cell r="A469" t="str">
            <v>Silex R-I</v>
          </cell>
          <cell r="B469">
            <v>2</v>
          </cell>
          <cell r="C469">
            <v>2</v>
          </cell>
          <cell r="D469">
            <v>20174.300769581612</v>
          </cell>
          <cell r="E469">
            <v>22131.782079600576</v>
          </cell>
        </row>
        <row r="470">
          <cell r="A470" t="str">
            <v>Skyline R-II</v>
          </cell>
          <cell r="B470">
            <v>1</v>
          </cell>
          <cell r="C470">
            <v>1</v>
          </cell>
          <cell r="D470">
            <v>5887.9411548316257</v>
          </cell>
          <cell r="E470">
            <v>6144.9195186676425</v>
          </cell>
        </row>
        <row r="471">
          <cell r="A471" t="str">
            <v>Slater</v>
          </cell>
          <cell r="B471">
            <v>2</v>
          </cell>
          <cell r="C471">
            <v>2</v>
          </cell>
          <cell r="D471">
            <v>9045.7644804552292</v>
          </cell>
          <cell r="E471">
            <v>9427.1863062840275</v>
          </cell>
        </row>
        <row r="472">
          <cell r="A472" t="str">
            <v>Smithton R-VI</v>
          </cell>
          <cell r="B472">
            <v>2</v>
          </cell>
          <cell r="C472">
            <v>2</v>
          </cell>
          <cell r="D472">
            <v>18315.675155365254</v>
          </cell>
          <cell r="E472">
            <v>19647.251498629423</v>
          </cell>
        </row>
        <row r="473">
          <cell r="A473" t="str">
            <v>Smithville R-II</v>
          </cell>
          <cell r="B473">
            <v>5</v>
          </cell>
          <cell r="C473">
            <v>0</v>
          </cell>
          <cell r="D473">
            <v>34983.661211994186</v>
          </cell>
          <cell r="E473">
            <v>34983.661211994186</v>
          </cell>
        </row>
        <row r="474">
          <cell r="A474" t="str">
            <v>South Callaway County R-II</v>
          </cell>
          <cell r="B474">
            <v>4</v>
          </cell>
          <cell r="C474">
            <v>4</v>
          </cell>
          <cell r="D474">
            <v>12625.478955886672</v>
          </cell>
          <cell r="E474">
            <v>13258.015144212523</v>
          </cell>
        </row>
        <row r="475">
          <cell r="A475" t="str">
            <v>South Harrison County R-II</v>
          </cell>
          <cell r="B475">
            <v>3</v>
          </cell>
          <cell r="C475">
            <v>3</v>
          </cell>
          <cell r="D475">
            <v>26624.695956061809</v>
          </cell>
          <cell r="E475">
            <v>28793.559240324801</v>
          </cell>
        </row>
        <row r="476">
          <cell r="A476" t="str">
            <v>South Holt County R-I</v>
          </cell>
          <cell r="B476">
            <v>2</v>
          </cell>
          <cell r="C476">
            <v>1</v>
          </cell>
          <cell r="D476">
            <v>5779.040268042243</v>
          </cell>
          <cell r="E476">
            <v>6008.5298634179653</v>
          </cell>
        </row>
        <row r="477">
          <cell r="A477" t="str">
            <v>South Iron County R-I</v>
          </cell>
          <cell r="B477">
            <v>2</v>
          </cell>
          <cell r="C477">
            <v>2</v>
          </cell>
          <cell r="D477">
            <v>13488.043159336697</v>
          </cell>
          <cell r="E477">
            <v>14474.644131218454</v>
          </cell>
        </row>
        <row r="478">
          <cell r="A478" t="str">
            <v>South Nodaway County R-IV</v>
          </cell>
          <cell r="B478">
            <v>2</v>
          </cell>
          <cell r="C478">
            <v>2</v>
          </cell>
          <cell r="D478">
            <v>8791.7350091899243</v>
          </cell>
          <cell r="E478">
            <v>9832.87443297961</v>
          </cell>
        </row>
        <row r="479">
          <cell r="A479" t="str">
            <v>South Pemiscot County R-V</v>
          </cell>
          <cell r="B479">
            <v>3</v>
          </cell>
          <cell r="C479">
            <v>2</v>
          </cell>
          <cell r="D479">
            <v>4250.1227702192791</v>
          </cell>
          <cell r="E479">
            <v>4407.9937693157299</v>
          </cell>
        </row>
        <row r="480">
          <cell r="A480" t="str">
            <v>Southern Boone County R-I</v>
          </cell>
          <cell r="B480">
            <v>4</v>
          </cell>
          <cell r="C480">
            <v>0</v>
          </cell>
          <cell r="D480">
            <v>28268.747678999658</v>
          </cell>
          <cell r="E480">
            <v>28268.747678999658</v>
          </cell>
        </row>
        <row r="481">
          <cell r="A481" t="str">
            <v>Southern Reynolds County R-II</v>
          </cell>
          <cell r="B481">
            <v>2</v>
          </cell>
          <cell r="C481">
            <v>2</v>
          </cell>
          <cell r="D481">
            <v>15007.732784808177</v>
          </cell>
          <cell r="E481">
            <v>15858.131461855184</v>
          </cell>
        </row>
        <row r="482">
          <cell r="A482" t="str">
            <v>Southland C-9</v>
          </cell>
          <cell r="B482">
            <v>2</v>
          </cell>
          <cell r="C482">
            <v>2</v>
          </cell>
          <cell r="D482">
            <v>5361.2697646928009</v>
          </cell>
          <cell r="E482">
            <v>5450.2076656191493</v>
          </cell>
        </row>
        <row r="483">
          <cell r="A483" t="str">
            <v>Southwest Livingston County R-I</v>
          </cell>
          <cell r="B483">
            <v>2</v>
          </cell>
          <cell r="C483">
            <v>2</v>
          </cell>
          <cell r="D483">
            <v>4564.4633315575848</v>
          </cell>
          <cell r="E483">
            <v>4843.5633548036849</v>
          </cell>
        </row>
        <row r="484">
          <cell r="A484" t="str">
            <v>Southwest R-V</v>
          </cell>
          <cell r="B484">
            <v>3</v>
          </cell>
          <cell r="C484">
            <v>3</v>
          </cell>
          <cell r="D484">
            <v>37364.201713547664</v>
          </cell>
          <cell r="E484">
            <v>40299.201290700163</v>
          </cell>
        </row>
        <row r="485">
          <cell r="A485" t="str">
            <v>Sparta R-III</v>
          </cell>
          <cell r="B485">
            <v>3</v>
          </cell>
          <cell r="C485">
            <v>3</v>
          </cell>
          <cell r="D485">
            <v>17123.691775977532</v>
          </cell>
          <cell r="E485">
            <v>18519.132034872284</v>
          </cell>
        </row>
        <row r="486">
          <cell r="A486" t="str">
            <v>Special School District St. Louis County</v>
          </cell>
          <cell r="B486">
            <v>5</v>
          </cell>
          <cell r="C486">
            <v>5</v>
          </cell>
          <cell r="D486">
            <v>12320.805337520662</v>
          </cell>
          <cell r="E486">
            <v>12937.406181120044</v>
          </cell>
        </row>
        <row r="487">
          <cell r="A487" t="str">
            <v>Spickard R-II</v>
          </cell>
          <cell r="B487">
            <v>1</v>
          </cell>
          <cell r="C487">
            <v>1</v>
          </cell>
          <cell r="D487">
            <v>1830.3534585289462</v>
          </cell>
          <cell r="E487">
            <v>1951.98106416275</v>
          </cell>
        </row>
        <row r="488">
          <cell r="A488" t="str">
            <v>Spokane R-VII</v>
          </cell>
          <cell r="B488">
            <v>3</v>
          </cell>
          <cell r="C488">
            <v>3</v>
          </cell>
          <cell r="D488">
            <v>19350.311945751833</v>
          </cell>
          <cell r="E488">
            <v>20410.070034461547</v>
          </cell>
        </row>
        <row r="489">
          <cell r="A489" t="str">
            <v>Spring Bluff R-XV</v>
          </cell>
          <cell r="B489">
            <v>1</v>
          </cell>
          <cell r="C489">
            <v>0</v>
          </cell>
          <cell r="D489">
            <v>5648.8527188081925</v>
          </cell>
          <cell r="E489">
            <v>5648.8527188081925</v>
          </cell>
        </row>
        <row r="490">
          <cell r="A490" t="str">
            <v>Springfield R-XII</v>
          </cell>
          <cell r="B490">
            <v>51</v>
          </cell>
          <cell r="C490">
            <v>49</v>
          </cell>
          <cell r="D490">
            <v>805436.22237269522</v>
          </cell>
          <cell r="E490">
            <v>852142.54879918136</v>
          </cell>
        </row>
        <row r="491">
          <cell r="A491" t="str">
            <v>St Cecilia School</v>
          </cell>
          <cell r="B491">
            <v>1</v>
          </cell>
          <cell r="C491">
            <v>1</v>
          </cell>
          <cell r="D491">
            <v>13379.550982951519</v>
          </cell>
          <cell r="E491">
            <v>13549.404861481082</v>
          </cell>
        </row>
        <row r="492">
          <cell r="A492" t="str">
            <v>St Clement School</v>
          </cell>
          <cell r="B492">
            <v>1</v>
          </cell>
          <cell r="C492">
            <v>0</v>
          </cell>
          <cell r="D492">
            <v>12589.381299852292</v>
          </cell>
          <cell r="E492">
            <v>12589.381299852292</v>
          </cell>
        </row>
        <row r="493">
          <cell r="A493" t="str">
            <v>St John Regis School</v>
          </cell>
          <cell r="B493">
            <v>1</v>
          </cell>
          <cell r="C493">
            <v>1</v>
          </cell>
          <cell r="D493">
            <v>1254.3944827585983</v>
          </cell>
          <cell r="E493">
            <v>1375.0689655172168</v>
          </cell>
        </row>
        <row r="494">
          <cell r="A494" t="str">
            <v>St Joseph</v>
          </cell>
          <cell r="B494">
            <v>22</v>
          </cell>
          <cell r="C494">
            <v>22</v>
          </cell>
          <cell r="D494">
            <v>492352.18473071686</v>
          </cell>
          <cell r="E494">
            <v>509588.88529981032</v>
          </cell>
        </row>
        <row r="495">
          <cell r="A495" t="str">
            <v>St Josephs School</v>
          </cell>
          <cell r="B495">
            <v>2</v>
          </cell>
          <cell r="C495">
            <v>0</v>
          </cell>
          <cell r="D495">
            <v>13140.803291773342</v>
          </cell>
          <cell r="E495">
            <v>13140.803291773342</v>
          </cell>
        </row>
        <row r="496">
          <cell r="A496" t="str">
            <v>St Louis Catholic Academy</v>
          </cell>
          <cell r="B496">
            <v>1</v>
          </cell>
          <cell r="C496">
            <v>1</v>
          </cell>
          <cell r="D496">
            <v>5256.042501832846</v>
          </cell>
          <cell r="E496">
            <v>6011.4858412756603</v>
          </cell>
        </row>
        <row r="497">
          <cell r="A497" t="str">
            <v>St Marys School</v>
          </cell>
          <cell r="B497">
            <v>1</v>
          </cell>
          <cell r="C497">
            <v>0</v>
          </cell>
          <cell r="D497">
            <v>7956.0955975013585</v>
          </cell>
          <cell r="E497">
            <v>7956.0955975013585</v>
          </cell>
        </row>
        <row r="498">
          <cell r="A498" t="str">
            <v>St Pauls Lutheran School</v>
          </cell>
          <cell r="B498">
            <v>1</v>
          </cell>
          <cell r="C498">
            <v>0</v>
          </cell>
          <cell r="D498">
            <v>288.47999999999956</v>
          </cell>
          <cell r="E498">
            <v>288.47999999999956</v>
          </cell>
        </row>
        <row r="499">
          <cell r="A499" t="str">
            <v>St Peter &amp; Paul School</v>
          </cell>
          <cell r="B499">
            <v>1</v>
          </cell>
          <cell r="C499">
            <v>0</v>
          </cell>
          <cell r="D499">
            <v>11808.855604058517</v>
          </cell>
          <cell r="E499">
            <v>11808.855604058517</v>
          </cell>
        </row>
        <row r="500">
          <cell r="A500" t="str">
            <v>St Teresa School</v>
          </cell>
          <cell r="B500">
            <v>1</v>
          </cell>
          <cell r="C500">
            <v>0</v>
          </cell>
          <cell r="D500">
            <v>2448.2448974989129</v>
          </cell>
          <cell r="E500">
            <v>2448.2448974989129</v>
          </cell>
        </row>
        <row r="501">
          <cell r="A501" t="str">
            <v>St Thomas The Apostle Sch</v>
          </cell>
          <cell r="B501">
            <v>1</v>
          </cell>
          <cell r="C501">
            <v>0</v>
          </cell>
          <cell r="D501">
            <v>13.300766283524013</v>
          </cell>
          <cell r="E501">
            <v>13.300766283524013</v>
          </cell>
        </row>
        <row r="502">
          <cell r="A502" t="str">
            <v>St Vincent Elementary School</v>
          </cell>
          <cell r="B502">
            <v>1</v>
          </cell>
          <cell r="C502">
            <v>0</v>
          </cell>
          <cell r="D502">
            <v>5234.2951020408173</v>
          </cell>
          <cell r="E502">
            <v>5234.2951020408173</v>
          </cell>
        </row>
        <row r="503">
          <cell r="A503" t="str">
            <v>St. Charles R-VI</v>
          </cell>
          <cell r="B503">
            <v>10</v>
          </cell>
          <cell r="C503">
            <v>10</v>
          </cell>
          <cell r="D503">
            <v>169827.4296045322</v>
          </cell>
          <cell r="E503">
            <v>181002.2975864998</v>
          </cell>
        </row>
        <row r="504">
          <cell r="A504" t="str">
            <v>St. Clair R-XIII</v>
          </cell>
          <cell r="B504">
            <v>4</v>
          </cell>
          <cell r="C504">
            <v>4</v>
          </cell>
          <cell r="D504">
            <v>72230.700429817531</v>
          </cell>
          <cell r="E504">
            <v>77178.194950867502</v>
          </cell>
        </row>
        <row r="505">
          <cell r="A505" t="str">
            <v>St. Francis Cabrini Academy</v>
          </cell>
          <cell r="B505">
            <v>1</v>
          </cell>
          <cell r="C505">
            <v>1</v>
          </cell>
          <cell r="D505">
            <v>5627.4709758897834</v>
          </cell>
          <cell r="E505">
            <v>6118.4671641791056</v>
          </cell>
        </row>
        <row r="506">
          <cell r="A506" t="str">
            <v>St. James R-I</v>
          </cell>
          <cell r="B506">
            <v>3</v>
          </cell>
          <cell r="C506">
            <v>3</v>
          </cell>
          <cell r="D506">
            <v>72620.454810918993</v>
          </cell>
          <cell r="E506">
            <v>76822.371488514458</v>
          </cell>
        </row>
        <row r="507">
          <cell r="A507" t="str">
            <v>St. Louis City</v>
          </cell>
          <cell r="B507">
            <v>68</v>
          </cell>
          <cell r="C507">
            <v>68</v>
          </cell>
          <cell r="D507">
            <v>1028843.5071675222</v>
          </cell>
          <cell r="E507">
            <v>1031771.0765046461</v>
          </cell>
        </row>
        <row r="508">
          <cell r="A508" t="str">
            <v>St. Louis Lang Immersion Sch</v>
          </cell>
          <cell r="B508">
            <v>1</v>
          </cell>
          <cell r="C508">
            <v>1</v>
          </cell>
          <cell r="D508">
            <v>15137.741101286172</v>
          </cell>
          <cell r="E508">
            <v>16230.705908360129</v>
          </cell>
        </row>
        <row r="509">
          <cell r="A509" t="str">
            <v>Stanberry R-II</v>
          </cell>
          <cell r="B509">
            <v>2</v>
          </cell>
          <cell r="C509">
            <v>2</v>
          </cell>
          <cell r="D509">
            <v>9518.640274403906</v>
          </cell>
          <cell r="E509">
            <v>10444.064542866192</v>
          </cell>
        </row>
        <row r="510">
          <cell r="A510" t="str">
            <v>Ste. Genevieve County R-II</v>
          </cell>
          <cell r="B510">
            <v>4</v>
          </cell>
          <cell r="C510">
            <v>4</v>
          </cell>
          <cell r="D510">
            <v>57708.077690126593</v>
          </cell>
          <cell r="E510">
            <v>62774.60750470218</v>
          </cell>
        </row>
        <row r="511">
          <cell r="A511" t="str">
            <v>Steelville R-III</v>
          </cell>
          <cell r="B511">
            <v>3</v>
          </cell>
          <cell r="C511">
            <v>3</v>
          </cell>
          <cell r="D511">
            <v>37501.368274373912</v>
          </cell>
          <cell r="E511">
            <v>39763.809957082878</v>
          </cell>
        </row>
        <row r="512">
          <cell r="A512" t="str">
            <v>Stewartsville C-2</v>
          </cell>
          <cell r="B512">
            <v>2</v>
          </cell>
          <cell r="C512">
            <v>1</v>
          </cell>
          <cell r="D512">
            <v>4666.4316008947153</v>
          </cell>
          <cell r="E512">
            <v>5022.9013607200413</v>
          </cell>
        </row>
        <row r="513">
          <cell r="A513" t="str">
            <v>Stockton R-I</v>
          </cell>
          <cell r="B513">
            <v>3</v>
          </cell>
          <cell r="C513">
            <v>3</v>
          </cell>
          <cell r="D513">
            <v>38382.328497743387</v>
          </cell>
          <cell r="E513">
            <v>39969.530479105451</v>
          </cell>
        </row>
        <row r="514">
          <cell r="A514" t="str">
            <v>Stoutland R-II</v>
          </cell>
          <cell r="B514">
            <v>2</v>
          </cell>
          <cell r="C514">
            <v>2</v>
          </cell>
          <cell r="D514">
            <v>13760.524187365527</v>
          </cell>
          <cell r="E514">
            <v>15064.772459823838</v>
          </cell>
        </row>
        <row r="515">
          <cell r="A515" t="str">
            <v>Strafford R-VI</v>
          </cell>
          <cell r="B515">
            <v>3</v>
          </cell>
          <cell r="C515">
            <v>3</v>
          </cell>
          <cell r="D515">
            <v>24081.543283383598</v>
          </cell>
          <cell r="E515">
            <v>26739.67964633571</v>
          </cell>
        </row>
        <row r="516">
          <cell r="A516" t="str">
            <v>Strain-Japan R-XVI</v>
          </cell>
          <cell r="B516">
            <v>1</v>
          </cell>
          <cell r="C516">
            <v>0</v>
          </cell>
          <cell r="D516">
            <v>2301.5201460481094</v>
          </cell>
          <cell r="E516">
            <v>2301.5201460481094</v>
          </cell>
        </row>
        <row r="517">
          <cell r="A517" t="str">
            <v>Strasburg C-3</v>
          </cell>
          <cell r="B517">
            <v>1</v>
          </cell>
          <cell r="C517">
            <v>1</v>
          </cell>
          <cell r="D517">
            <v>4521.324743918055</v>
          </cell>
          <cell r="E517">
            <v>5018.8732074263771</v>
          </cell>
        </row>
        <row r="518">
          <cell r="A518" t="str">
            <v>Sturgeon R-V</v>
          </cell>
          <cell r="B518">
            <v>3</v>
          </cell>
          <cell r="C518">
            <v>3</v>
          </cell>
          <cell r="D518">
            <v>16183.10032355574</v>
          </cell>
          <cell r="E518">
            <v>17450.173201572212</v>
          </cell>
        </row>
        <row r="519">
          <cell r="A519" t="str">
            <v>Success R-VI</v>
          </cell>
          <cell r="B519">
            <v>1</v>
          </cell>
          <cell r="C519">
            <v>1</v>
          </cell>
          <cell r="D519">
            <v>1968.1667307692305</v>
          </cell>
          <cell r="E519">
            <v>2103.0576923076933</v>
          </cell>
        </row>
        <row r="520">
          <cell r="A520" t="str">
            <v>Sullivan C-2</v>
          </cell>
          <cell r="B520">
            <v>4</v>
          </cell>
          <cell r="C520">
            <v>4</v>
          </cell>
          <cell r="D520">
            <v>85633.057779749593</v>
          </cell>
          <cell r="E520">
            <v>91513.036202793563</v>
          </cell>
        </row>
        <row r="521">
          <cell r="A521" t="str">
            <v>Summersville R-II</v>
          </cell>
          <cell r="B521">
            <v>2</v>
          </cell>
          <cell r="C521">
            <v>2</v>
          </cell>
          <cell r="D521">
            <v>21324.909597414455</v>
          </cell>
          <cell r="E521">
            <v>22890.752900247771</v>
          </cell>
        </row>
        <row r="522">
          <cell r="A522" t="str">
            <v>Sunrise R-IX</v>
          </cell>
          <cell r="B522">
            <v>1</v>
          </cell>
          <cell r="C522">
            <v>1</v>
          </cell>
          <cell r="D522">
            <v>6141.3259630606854</v>
          </cell>
          <cell r="E522">
            <v>6681.1226912928742</v>
          </cell>
        </row>
        <row r="523">
          <cell r="A523" t="str">
            <v>Swedeborg R-III</v>
          </cell>
          <cell r="B523">
            <v>1</v>
          </cell>
          <cell r="C523">
            <v>1</v>
          </cell>
          <cell r="D523">
            <v>3476.1461386138244</v>
          </cell>
          <cell r="E523">
            <v>3662.7247524752102</v>
          </cell>
        </row>
        <row r="524">
          <cell r="A524" t="str">
            <v>Sweet Springs R-VII</v>
          </cell>
          <cell r="B524">
            <v>2</v>
          </cell>
          <cell r="C524">
            <v>2</v>
          </cell>
          <cell r="D524">
            <v>14274.792713734658</v>
          </cell>
          <cell r="E524">
            <v>15074.009544540091</v>
          </cell>
        </row>
        <row r="525">
          <cell r="A525" t="str">
            <v>Taneyville R-II</v>
          </cell>
          <cell r="B525">
            <v>1</v>
          </cell>
          <cell r="C525">
            <v>1</v>
          </cell>
          <cell r="D525">
            <v>3118.7864989517821</v>
          </cell>
          <cell r="E525">
            <v>3340.3857442347999</v>
          </cell>
        </row>
        <row r="526">
          <cell r="A526" t="str">
            <v>Tarkio R-I</v>
          </cell>
          <cell r="B526">
            <v>2</v>
          </cell>
          <cell r="C526">
            <v>2</v>
          </cell>
          <cell r="D526">
            <v>20617.158941031805</v>
          </cell>
          <cell r="E526">
            <v>22186.425747826583</v>
          </cell>
        </row>
        <row r="527">
          <cell r="A527" t="str">
            <v>Thayer R-II</v>
          </cell>
          <cell r="B527">
            <v>2</v>
          </cell>
          <cell r="C527">
            <v>2</v>
          </cell>
          <cell r="D527">
            <v>29426.443537127438</v>
          </cell>
          <cell r="E527">
            <v>31457.950661360468</v>
          </cell>
        </row>
        <row r="528">
          <cell r="A528" t="str">
            <v>The Arch Community School</v>
          </cell>
          <cell r="B528">
            <v>1</v>
          </cell>
          <cell r="C528">
            <v>1</v>
          </cell>
          <cell r="D528">
            <v>8248.2196116504874</v>
          </cell>
          <cell r="E528">
            <v>8291.8844660194191</v>
          </cell>
        </row>
        <row r="529">
          <cell r="A529" t="str">
            <v>The Biome</v>
          </cell>
          <cell r="B529">
            <v>1</v>
          </cell>
          <cell r="C529">
            <v>1</v>
          </cell>
          <cell r="D529">
            <v>6404.2775221238935</v>
          </cell>
          <cell r="E529">
            <v>6624.9256637168155</v>
          </cell>
        </row>
        <row r="530">
          <cell r="A530" t="str">
            <v>The Freedom School</v>
          </cell>
          <cell r="B530">
            <v>1</v>
          </cell>
          <cell r="C530">
            <v>1</v>
          </cell>
          <cell r="D530">
            <v>142.46817275747526</v>
          </cell>
          <cell r="E530">
            <v>160.36411960132955</v>
          </cell>
        </row>
        <row r="531">
          <cell r="A531" t="str">
            <v>Thornfield R-I</v>
          </cell>
          <cell r="B531">
            <v>1</v>
          </cell>
          <cell r="C531">
            <v>1</v>
          </cell>
          <cell r="D531">
            <v>445.02456140350409</v>
          </cell>
          <cell r="E531">
            <v>500.5877192982407</v>
          </cell>
        </row>
        <row r="532">
          <cell r="A532" t="str">
            <v>Tina-Avalon R-II</v>
          </cell>
          <cell r="B532">
            <v>2</v>
          </cell>
          <cell r="C532">
            <v>2</v>
          </cell>
          <cell r="D532">
            <v>4588.5245274865738</v>
          </cell>
          <cell r="E532">
            <v>5057.5196827266291</v>
          </cell>
        </row>
        <row r="533">
          <cell r="A533" t="str">
            <v>Tipton R-VI</v>
          </cell>
          <cell r="B533">
            <v>2</v>
          </cell>
          <cell r="C533">
            <v>2</v>
          </cell>
          <cell r="D533">
            <v>18279.040722676076</v>
          </cell>
          <cell r="E533">
            <v>19783.276925050573</v>
          </cell>
        </row>
        <row r="534">
          <cell r="A534" t="str">
            <v>Trenton R-IX</v>
          </cell>
          <cell r="B534">
            <v>3</v>
          </cell>
          <cell r="C534">
            <v>3</v>
          </cell>
          <cell r="D534">
            <v>36397.748400996425</v>
          </cell>
          <cell r="E534">
            <v>39229.328834878812</v>
          </cell>
        </row>
        <row r="535">
          <cell r="A535" t="str">
            <v>Tri-County R-VII</v>
          </cell>
          <cell r="B535">
            <v>2</v>
          </cell>
          <cell r="C535">
            <v>2</v>
          </cell>
          <cell r="D535">
            <v>10770.842552742466</v>
          </cell>
          <cell r="E535">
            <v>11584.000723032746</v>
          </cell>
        </row>
        <row r="536">
          <cell r="A536" t="str">
            <v>Trinity Lutheran School</v>
          </cell>
          <cell r="B536">
            <v>1</v>
          </cell>
          <cell r="C536">
            <v>0</v>
          </cell>
          <cell r="D536">
            <v>794.63998754152794</v>
          </cell>
          <cell r="E536">
            <v>794.63998754152794</v>
          </cell>
        </row>
        <row r="537">
          <cell r="A537" t="str">
            <v>Troy R-III</v>
          </cell>
          <cell r="B537">
            <v>11</v>
          </cell>
          <cell r="C537">
            <v>11</v>
          </cell>
          <cell r="D537">
            <v>169874.78175548813</v>
          </cell>
          <cell r="E537">
            <v>180349.55047509563</v>
          </cell>
        </row>
        <row r="538">
          <cell r="A538" t="str">
            <v>Twin Rivers R-X</v>
          </cell>
          <cell r="B538">
            <v>4</v>
          </cell>
          <cell r="C538">
            <v>3</v>
          </cell>
          <cell r="D538">
            <v>41527.963337026849</v>
          </cell>
          <cell r="E538">
            <v>41648.579722025286</v>
          </cell>
        </row>
        <row r="539">
          <cell r="A539" t="str">
            <v>Union R-XI</v>
          </cell>
          <cell r="B539">
            <v>5</v>
          </cell>
          <cell r="C539">
            <v>5</v>
          </cell>
          <cell r="D539">
            <v>100791.52000749139</v>
          </cell>
          <cell r="E539">
            <v>107335.93469006904</v>
          </cell>
        </row>
        <row r="540">
          <cell r="A540" t="str">
            <v>Union Star R-II</v>
          </cell>
          <cell r="B540">
            <v>2</v>
          </cell>
          <cell r="C540">
            <v>2</v>
          </cell>
          <cell r="D540">
            <v>11426.409357002733</v>
          </cell>
          <cell r="E540">
            <v>12424.13646994746</v>
          </cell>
        </row>
        <row r="541">
          <cell r="A541" t="str">
            <v>University Academy</v>
          </cell>
          <cell r="B541">
            <v>3</v>
          </cell>
          <cell r="C541">
            <v>3</v>
          </cell>
          <cell r="D541">
            <v>53954.053731237087</v>
          </cell>
          <cell r="E541">
            <v>57407.878778931059</v>
          </cell>
        </row>
        <row r="542">
          <cell r="A542" t="str">
            <v>University City</v>
          </cell>
          <cell r="B542">
            <v>6</v>
          </cell>
          <cell r="C542">
            <v>6</v>
          </cell>
          <cell r="D542">
            <v>123565.71309652721</v>
          </cell>
          <cell r="E542">
            <v>123827.81198710584</v>
          </cell>
        </row>
        <row r="543">
          <cell r="A543" t="str">
            <v>Urban Christian Academy</v>
          </cell>
          <cell r="B543">
            <v>1</v>
          </cell>
          <cell r="C543">
            <v>0</v>
          </cell>
          <cell r="D543">
            <v>3632.66</v>
          </cell>
          <cell r="E543">
            <v>3632.66</v>
          </cell>
        </row>
        <row r="544">
          <cell r="A544" t="str">
            <v>Valley Park</v>
          </cell>
          <cell r="B544">
            <v>3</v>
          </cell>
          <cell r="C544">
            <v>3</v>
          </cell>
          <cell r="D544">
            <v>24900.669305587682</v>
          </cell>
          <cell r="E544">
            <v>26153.907377541571</v>
          </cell>
        </row>
        <row r="545">
          <cell r="A545" t="str">
            <v>Valley R-VI</v>
          </cell>
          <cell r="B545">
            <v>2</v>
          </cell>
          <cell r="C545">
            <v>2</v>
          </cell>
          <cell r="D545">
            <v>14739.942790957797</v>
          </cell>
          <cell r="E545">
            <v>16019.313672728438</v>
          </cell>
        </row>
        <row r="546">
          <cell r="A546" t="str">
            <v>Van Buren R-I</v>
          </cell>
          <cell r="B546">
            <v>2</v>
          </cell>
          <cell r="C546">
            <v>2</v>
          </cell>
          <cell r="D546">
            <v>24107.747533761169</v>
          </cell>
          <cell r="E546">
            <v>25778.620028445646</v>
          </cell>
        </row>
        <row r="547">
          <cell r="A547" t="str">
            <v>Van-Far R-I</v>
          </cell>
          <cell r="B547">
            <v>2</v>
          </cell>
          <cell r="C547">
            <v>2</v>
          </cell>
          <cell r="D547">
            <v>13563.275581488786</v>
          </cell>
          <cell r="E547">
            <v>14379.194271381133</v>
          </cell>
        </row>
        <row r="548">
          <cell r="A548" t="str">
            <v>Walnut Grove R-V</v>
          </cell>
          <cell r="B548">
            <v>2</v>
          </cell>
          <cell r="C548">
            <v>2</v>
          </cell>
          <cell r="D548">
            <v>8865.0875980113651</v>
          </cell>
          <cell r="E548">
            <v>9768.2840553977276</v>
          </cell>
        </row>
        <row r="549">
          <cell r="A549" t="str">
            <v>Warren County R-III</v>
          </cell>
          <cell r="B549">
            <v>5</v>
          </cell>
          <cell r="C549">
            <v>5</v>
          </cell>
          <cell r="D549">
            <v>82388.130071026084</v>
          </cell>
          <cell r="E549">
            <v>87605.616247590689</v>
          </cell>
        </row>
        <row r="550">
          <cell r="A550" t="str">
            <v>Warrensburg R-VI</v>
          </cell>
          <cell r="B550">
            <v>7</v>
          </cell>
          <cell r="C550">
            <v>7</v>
          </cell>
          <cell r="D550">
            <v>89993.465530783069</v>
          </cell>
          <cell r="E550">
            <v>97387.087992099245</v>
          </cell>
        </row>
        <row r="551">
          <cell r="A551" t="str">
            <v>Warsaw R-IX</v>
          </cell>
          <cell r="B551">
            <v>4</v>
          </cell>
          <cell r="C551">
            <v>4</v>
          </cell>
          <cell r="D551">
            <v>31859.402225853511</v>
          </cell>
          <cell r="E551">
            <v>32250.779979206502</v>
          </cell>
        </row>
        <row r="552">
          <cell r="A552" t="str">
            <v>Washington</v>
          </cell>
          <cell r="B552">
            <v>9</v>
          </cell>
          <cell r="C552">
            <v>3</v>
          </cell>
          <cell r="D552">
            <v>94019.789741610177</v>
          </cell>
          <cell r="E552">
            <v>95818.941342326027</v>
          </cell>
        </row>
        <row r="553">
          <cell r="A553" t="str">
            <v>Waynesville R-VI</v>
          </cell>
          <cell r="B553">
            <v>8</v>
          </cell>
          <cell r="C553">
            <v>7</v>
          </cell>
          <cell r="D553">
            <v>147203.73418165304</v>
          </cell>
          <cell r="E553">
            <v>161615.32249914308</v>
          </cell>
        </row>
        <row r="554">
          <cell r="A554" t="str">
            <v>Weaubleau R-III</v>
          </cell>
          <cell r="B554">
            <v>2</v>
          </cell>
          <cell r="C554">
            <v>2</v>
          </cell>
          <cell r="D554">
            <v>4113.8997245230348</v>
          </cell>
          <cell r="E554">
            <v>4466.3404221232449</v>
          </cell>
        </row>
        <row r="555">
          <cell r="A555" t="str">
            <v>Webb City R-VII</v>
          </cell>
          <cell r="B555">
            <v>9</v>
          </cell>
          <cell r="C555">
            <v>9</v>
          </cell>
          <cell r="D555">
            <v>94314.365956271853</v>
          </cell>
          <cell r="E555">
            <v>100538.46280293356</v>
          </cell>
        </row>
        <row r="556">
          <cell r="A556" t="str">
            <v>Webster Groves</v>
          </cell>
          <cell r="B556">
            <v>9</v>
          </cell>
          <cell r="C556">
            <v>3</v>
          </cell>
          <cell r="D556">
            <v>64482.83941062021</v>
          </cell>
          <cell r="E556">
            <v>66282.67479361911</v>
          </cell>
        </row>
        <row r="557">
          <cell r="A557" t="str">
            <v>Wellington-Napoleon R-IX</v>
          </cell>
          <cell r="B557">
            <v>2</v>
          </cell>
          <cell r="C557">
            <v>1</v>
          </cell>
          <cell r="D557">
            <v>11743.321834492643</v>
          </cell>
          <cell r="E557">
            <v>12256.189310386004</v>
          </cell>
        </row>
        <row r="558">
          <cell r="A558" t="str">
            <v>Wellsville Middletown R-I</v>
          </cell>
          <cell r="B558">
            <v>2</v>
          </cell>
          <cell r="C558">
            <v>2</v>
          </cell>
          <cell r="D558">
            <v>7263.4701236868104</v>
          </cell>
          <cell r="E558">
            <v>7702.6304794828065</v>
          </cell>
        </row>
        <row r="559">
          <cell r="A559" t="str">
            <v>Wentzville R-IV</v>
          </cell>
          <cell r="B559">
            <v>18</v>
          </cell>
          <cell r="C559">
            <v>4</v>
          </cell>
          <cell r="D559">
            <v>275703.64395892108</v>
          </cell>
          <cell r="E559">
            <v>279136.32365682034</v>
          </cell>
        </row>
        <row r="560">
          <cell r="A560" t="str">
            <v>West Nodaway County R-I</v>
          </cell>
          <cell r="B560">
            <v>2</v>
          </cell>
          <cell r="C560">
            <v>2</v>
          </cell>
          <cell r="D560">
            <v>7872.0438195476618</v>
          </cell>
          <cell r="E560">
            <v>8524.0572128710883</v>
          </cell>
        </row>
        <row r="561">
          <cell r="A561" t="str">
            <v>West Plains R-VII</v>
          </cell>
          <cell r="B561">
            <v>4</v>
          </cell>
          <cell r="C561">
            <v>4</v>
          </cell>
          <cell r="D561">
            <v>100947.52876279445</v>
          </cell>
          <cell r="E561">
            <v>107688.36762339454</v>
          </cell>
        </row>
        <row r="562">
          <cell r="A562" t="str">
            <v>West Platte County R-II</v>
          </cell>
          <cell r="B562">
            <v>2</v>
          </cell>
          <cell r="C562">
            <v>0</v>
          </cell>
          <cell r="D562">
            <v>11186.164821168</v>
          </cell>
          <cell r="E562">
            <v>11186.164821168</v>
          </cell>
        </row>
        <row r="563">
          <cell r="A563" t="str">
            <v>West St. Francois County R-IV</v>
          </cell>
          <cell r="B563">
            <v>3</v>
          </cell>
          <cell r="C563">
            <v>3</v>
          </cell>
          <cell r="D563">
            <v>31772.659399036715</v>
          </cell>
          <cell r="E563">
            <v>33298.239722576385</v>
          </cell>
        </row>
        <row r="564">
          <cell r="A564" t="str">
            <v>Westran R-I</v>
          </cell>
          <cell r="B564">
            <v>3</v>
          </cell>
          <cell r="C564">
            <v>3</v>
          </cell>
          <cell r="D564">
            <v>18431.593435840572</v>
          </cell>
          <cell r="E564">
            <v>19808.129479262207</v>
          </cell>
        </row>
        <row r="565">
          <cell r="A565" t="str">
            <v>Westview C-6</v>
          </cell>
          <cell r="B565">
            <v>1</v>
          </cell>
          <cell r="C565">
            <v>1</v>
          </cell>
          <cell r="D565">
            <v>6249.9281195516796</v>
          </cell>
          <cell r="E565">
            <v>6900.5956724782063</v>
          </cell>
        </row>
        <row r="566">
          <cell r="A566" t="str">
            <v>Wheatland R-II</v>
          </cell>
          <cell r="B566">
            <v>2</v>
          </cell>
          <cell r="C566">
            <v>2</v>
          </cell>
          <cell r="D566">
            <v>11329.162848383372</v>
          </cell>
          <cell r="E566">
            <v>12135.162111431871</v>
          </cell>
        </row>
        <row r="567">
          <cell r="A567" t="str">
            <v>Wheaton R-III</v>
          </cell>
          <cell r="B567">
            <v>2</v>
          </cell>
          <cell r="C567">
            <v>2</v>
          </cell>
          <cell r="D567">
            <v>11932.986119774749</v>
          </cell>
          <cell r="E567">
            <v>12780.264221436742</v>
          </cell>
        </row>
        <row r="568">
          <cell r="A568" t="str">
            <v>Willard R-II</v>
          </cell>
          <cell r="B568">
            <v>9</v>
          </cell>
          <cell r="C568">
            <v>8</v>
          </cell>
          <cell r="D568">
            <v>149463.95270791405</v>
          </cell>
          <cell r="E568">
            <v>161472.49896675476</v>
          </cell>
        </row>
        <row r="569">
          <cell r="A569" t="str">
            <v>Willow Springs R-IV</v>
          </cell>
          <cell r="B569">
            <v>3</v>
          </cell>
          <cell r="C569">
            <v>3</v>
          </cell>
          <cell r="D569">
            <v>57940.393420233107</v>
          </cell>
          <cell r="E569">
            <v>61411.805369694601</v>
          </cell>
        </row>
        <row r="570">
          <cell r="A570" t="str">
            <v>Windsor C-1</v>
          </cell>
          <cell r="B570">
            <v>5</v>
          </cell>
          <cell r="C570">
            <v>5</v>
          </cell>
          <cell r="D570">
            <v>91198.224259507435</v>
          </cell>
          <cell r="E570">
            <v>97561.568592402866</v>
          </cell>
        </row>
        <row r="571">
          <cell r="A571" t="str">
            <v>Winfield R-IV</v>
          </cell>
          <cell r="B571">
            <v>4</v>
          </cell>
          <cell r="C571">
            <v>4</v>
          </cell>
          <cell r="D571">
            <v>52488.694099432279</v>
          </cell>
          <cell r="E571">
            <v>56355.133868675279</v>
          </cell>
        </row>
        <row r="572">
          <cell r="A572" t="str">
            <v>Winona R-III</v>
          </cell>
          <cell r="B572">
            <v>2</v>
          </cell>
          <cell r="C572">
            <v>2</v>
          </cell>
          <cell r="D572">
            <v>12376.753486313937</v>
          </cell>
          <cell r="E572">
            <v>12854.848443737896</v>
          </cell>
        </row>
        <row r="573">
          <cell r="A573" t="str">
            <v>Winston R-VI</v>
          </cell>
          <cell r="B573">
            <v>2</v>
          </cell>
          <cell r="C573">
            <v>2</v>
          </cell>
          <cell r="D573">
            <v>5949.705282714056</v>
          </cell>
          <cell r="E573">
            <v>6613.110985460421</v>
          </cell>
        </row>
        <row r="574">
          <cell r="A574" t="str">
            <v>Woodland R-IV</v>
          </cell>
          <cell r="B574">
            <v>3</v>
          </cell>
          <cell r="C574">
            <v>3</v>
          </cell>
          <cell r="D574">
            <v>25344.936720437698</v>
          </cell>
          <cell r="E574">
            <v>27371.830458801705</v>
          </cell>
        </row>
        <row r="575">
          <cell r="A575" t="str">
            <v>Worth County R-III</v>
          </cell>
          <cell r="B575">
            <v>2</v>
          </cell>
          <cell r="C575">
            <v>2</v>
          </cell>
          <cell r="D575">
            <v>13024.447132062804</v>
          </cell>
          <cell r="E575">
            <v>14044.158919127429</v>
          </cell>
        </row>
        <row r="576">
          <cell r="A576" t="str">
            <v>Wright City R-Ii School District Of Warren Co</v>
          </cell>
          <cell r="B576">
            <v>4</v>
          </cell>
          <cell r="C576">
            <v>4</v>
          </cell>
          <cell r="D576">
            <v>43335.948896157803</v>
          </cell>
          <cell r="E576">
            <v>45209.515612201823</v>
          </cell>
        </row>
        <row r="577">
          <cell r="A577" t="str">
            <v>Zalma R-V</v>
          </cell>
          <cell r="B577">
            <v>2</v>
          </cell>
          <cell r="C577">
            <v>2</v>
          </cell>
          <cell r="D577">
            <v>1547.8947852742904</v>
          </cell>
          <cell r="E577">
            <v>1865.3773362420898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5"/>
  <sheetViews>
    <sheetView tabSelected="1" topLeftCell="A289" workbookViewId="0">
      <selection activeCell="A289" sqref="A289"/>
    </sheetView>
  </sheetViews>
  <sheetFormatPr defaultColWidth="11" defaultRowHeight="15.75" x14ac:dyDescent="0.25"/>
  <cols>
    <col min="7" max="7" width="11" style="10"/>
    <col min="11" max="11" width="11" style="10"/>
    <col min="15" max="15" width="11" style="10"/>
  </cols>
  <sheetData>
    <row r="1" spans="1:15" ht="94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9" t="s">
        <v>6</v>
      </c>
      <c r="H1" s="2" t="s">
        <v>7</v>
      </c>
      <c r="I1" s="2" t="s">
        <v>8</v>
      </c>
      <c r="J1" s="2" t="s">
        <v>9</v>
      </c>
      <c r="K1" s="9" t="s">
        <v>10</v>
      </c>
      <c r="L1" s="2" t="s">
        <v>11</v>
      </c>
      <c r="M1" s="2" t="s">
        <v>12</v>
      </c>
      <c r="N1" s="2" t="s">
        <v>13</v>
      </c>
      <c r="O1" s="9" t="s">
        <v>14</v>
      </c>
    </row>
    <row r="2" spans="1:15" ht="31.5" x14ac:dyDescent="0.25">
      <c r="A2" s="4" t="s">
        <v>15</v>
      </c>
      <c r="B2" s="4">
        <v>960881050</v>
      </c>
      <c r="C2" s="4" t="s">
        <v>16</v>
      </c>
      <c r="D2" s="5">
        <v>0.52800000000000002</v>
      </c>
      <c r="E2" s="4">
        <v>40.799999999999997</v>
      </c>
      <c r="F2" s="5">
        <v>0.22</v>
      </c>
      <c r="G2" s="10">
        <v>0.53855101800852079</v>
      </c>
      <c r="H2" s="5">
        <v>0.48799999999999999</v>
      </c>
      <c r="I2" s="4">
        <v>44.9</v>
      </c>
      <c r="J2" s="5">
        <v>0.221</v>
      </c>
      <c r="K2" s="10">
        <v>0.49315798219969437</v>
      </c>
      <c r="L2" s="5">
        <v>0.49199999999999999</v>
      </c>
      <c r="M2" s="4">
        <v>43.3</v>
      </c>
      <c r="N2" s="5">
        <v>0.24099999999999999</v>
      </c>
      <c r="O2" s="10">
        <v>0.55475530945336671</v>
      </c>
    </row>
    <row r="3" spans="1:15" ht="31.5" x14ac:dyDescent="0.25">
      <c r="A3" s="4" t="s">
        <v>15</v>
      </c>
      <c r="B3" s="4">
        <v>960881060</v>
      </c>
      <c r="C3" s="4" t="s">
        <v>17</v>
      </c>
      <c r="D3" s="5">
        <v>0.74299999999999999</v>
      </c>
      <c r="E3" s="4">
        <v>47.3</v>
      </c>
      <c r="F3" s="5">
        <v>0.24399999999999999</v>
      </c>
      <c r="G3" s="10">
        <v>0.5154023950285247</v>
      </c>
      <c r="H3" s="5">
        <v>0.68899999999999995</v>
      </c>
      <c r="I3" s="4">
        <v>45.8</v>
      </c>
      <c r="J3" s="5">
        <v>0.253</v>
      </c>
      <c r="K3" s="10">
        <v>0.55282029900289187</v>
      </c>
      <c r="L3" s="5">
        <v>0.56399999999999995</v>
      </c>
      <c r="M3" s="4">
        <v>49.4</v>
      </c>
      <c r="N3" s="5">
        <v>0.27</v>
      </c>
      <c r="O3" s="10">
        <v>0.54624573693826395</v>
      </c>
    </row>
    <row r="4" spans="1:15" ht="31.5" x14ac:dyDescent="0.25">
      <c r="A4" s="4" t="s">
        <v>15</v>
      </c>
      <c r="B4" s="4">
        <v>960881075</v>
      </c>
      <c r="C4" s="4" t="s">
        <v>18</v>
      </c>
      <c r="D4" s="5">
        <v>0.505</v>
      </c>
      <c r="E4" s="4">
        <v>38.1</v>
      </c>
      <c r="F4" s="5">
        <v>0.21199999999999999</v>
      </c>
      <c r="G4" s="10">
        <v>0.55510060506346381</v>
      </c>
      <c r="H4" s="5">
        <v>0.47499999999999998</v>
      </c>
      <c r="I4" s="4">
        <v>41.6</v>
      </c>
      <c r="J4" s="5">
        <v>0.217</v>
      </c>
      <c r="K4" s="10">
        <v>0.52073202637404259</v>
      </c>
      <c r="L4" s="5">
        <v>0.58699999999999997</v>
      </c>
      <c r="M4" s="4">
        <v>47.4</v>
      </c>
      <c r="N4" s="5">
        <v>0.24</v>
      </c>
      <c r="O4" s="10">
        <v>0.50674061951192362</v>
      </c>
    </row>
    <row r="5" spans="1:15" ht="31.5" x14ac:dyDescent="0.25">
      <c r="A5" s="4" t="s">
        <v>15</v>
      </c>
      <c r="B5" s="4">
        <v>960882050</v>
      </c>
      <c r="C5" s="4" t="s">
        <v>19</v>
      </c>
      <c r="D5" s="5">
        <v>0.627</v>
      </c>
      <c r="E5" s="4">
        <v>28.7</v>
      </c>
      <c r="F5" s="5">
        <v>0.21</v>
      </c>
      <c r="G5" s="10">
        <v>0.73048534136368803</v>
      </c>
      <c r="H5" s="5">
        <v>0.58199999999999996</v>
      </c>
      <c r="I5" s="4">
        <v>27.6</v>
      </c>
      <c r="J5" s="5">
        <v>0.19800000000000001</v>
      </c>
      <c r="K5" s="10">
        <v>0.71462331960717229</v>
      </c>
      <c r="L5" s="5">
        <v>0.53400000000000003</v>
      </c>
      <c r="M5" s="4">
        <v>39.700000000000003</v>
      </c>
      <c r="N5" s="5">
        <v>0.218</v>
      </c>
      <c r="O5" s="10">
        <v>0.54800856862618597</v>
      </c>
    </row>
    <row r="6" spans="1:15" ht="31.5" x14ac:dyDescent="0.25">
      <c r="A6" s="4" t="s">
        <v>15</v>
      </c>
      <c r="B6" s="4">
        <v>960882070</v>
      </c>
      <c r="C6" s="4" t="s">
        <v>20</v>
      </c>
      <c r="D6" s="5">
        <v>0.69899999999999995</v>
      </c>
      <c r="E6" s="4">
        <v>33.9</v>
      </c>
      <c r="F6" s="5">
        <v>0.23400000000000001</v>
      </c>
      <c r="G6" s="10">
        <v>0.69016193747387722</v>
      </c>
      <c r="H6" s="5">
        <v>0.65400000000000003</v>
      </c>
      <c r="I6" s="4">
        <v>33.4</v>
      </c>
      <c r="J6" s="5">
        <v>0.254</v>
      </c>
      <c r="K6" s="10">
        <v>0.76085159156372706</v>
      </c>
      <c r="L6" s="5">
        <v>0.65400000000000003</v>
      </c>
      <c r="M6" s="4">
        <v>34.5</v>
      </c>
      <c r="N6" s="5">
        <v>0.27100000000000002</v>
      </c>
      <c r="O6" s="10">
        <v>0.78649536182894053</v>
      </c>
    </row>
    <row r="7" spans="1:15" x14ac:dyDescent="0.25">
      <c r="A7" s="4" t="s">
        <v>15</v>
      </c>
      <c r="B7" s="4">
        <v>960882100</v>
      </c>
      <c r="C7" s="4" t="s">
        <v>21</v>
      </c>
      <c r="D7" s="5">
        <v>0.82699999999999996</v>
      </c>
      <c r="E7" s="4">
        <v>51.4</v>
      </c>
      <c r="F7" s="5">
        <v>0.315</v>
      </c>
      <c r="G7" s="10">
        <v>0.61304074328160041</v>
      </c>
      <c r="H7" s="5">
        <v>1</v>
      </c>
      <c r="I7" s="4">
        <v>41.5</v>
      </c>
      <c r="J7" s="5">
        <v>0.19400000000000001</v>
      </c>
      <c r="K7" s="10">
        <v>0.46654124685598602</v>
      </c>
      <c r="L7" s="5">
        <v>0.748</v>
      </c>
      <c r="M7" s="4">
        <v>32.9</v>
      </c>
      <c r="N7" s="5">
        <v>0.247</v>
      </c>
      <c r="O7" s="10">
        <v>0.75033143628910759</v>
      </c>
    </row>
    <row r="8" spans="1:15" ht="31.5" x14ac:dyDescent="0.25">
      <c r="A8" s="4" t="s">
        <v>15</v>
      </c>
      <c r="B8" s="4">
        <v>960882130</v>
      </c>
      <c r="C8" s="4" t="s">
        <v>22</v>
      </c>
      <c r="D8" s="5">
        <v>0.56499999999999995</v>
      </c>
      <c r="E8" s="4">
        <v>28.7</v>
      </c>
      <c r="F8" s="5">
        <v>0.23499999999999999</v>
      </c>
      <c r="G8" s="10">
        <v>0.81645055636557406</v>
      </c>
      <c r="H8" s="5">
        <v>0.52</v>
      </c>
      <c r="I8" s="4">
        <v>28.4</v>
      </c>
      <c r="J8" s="5">
        <v>0.218</v>
      </c>
      <c r="K8" s="10">
        <v>0.7673055367982573</v>
      </c>
      <c r="L8" s="5">
        <v>0.65400000000000003</v>
      </c>
      <c r="M8" s="4">
        <v>38.9</v>
      </c>
      <c r="N8" s="5">
        <v>0.317</v>
      </c>
      <c r="O8" s="10">
        <v>0.8148831560223424</v>
      </c>
    </row>
    <row r="9" spans="1:15" ht="31.5" x14ac:dyDescent="0.25">
      <c r="A9" s="4" t="s">
        <v>15</v>
      </c>
      <c r="B9" s="4">
        <v>960882150</v>
      </c>
      <c r="C9" s="4" t="s">
        <v>23</v>
      </c>
      <c r="D9" s="5">
        <v>0.57399999999999995</v>
      </c>
      <c r="E9" s="4">
        <v>32.4</v>
      </c>
      <c r="F9" s="5">
        <v>0.26</v>
      </c>
      <c r="G9" s="10">
        <v>0.80226586929864041</v>
      </c>
      <c r="H9" s="5">
        <v>0.56799999999999995</v>
      </c>
      <c r="I9" s="4">
        <v>33.299999999999997</v>
      </c>
      <c r="J9" s="5">
        <v>0.26800000000000002</v>
      </c>
      <c r="K9" s="10">
        <v>0.8069886759872914</v>
      </c>
      <c r="L9" s="5">
        <v>0.56299999999999994</v>
      </c>
      <c r="M9" s="4">
        <v>34.799999999999997</v>
      </c>
      <c r="N9" s="5">
        <v>0.26</v>
      </c>
      <c r="O9" s="10">
        <v>0.7479016863132516</v>
      </c>
    </row>
    <row r="10" spans="1:15" ht="31.5" x14ac:dyDescent="0.25">
      <c r="A10" s="4" t="s">
        <v>15</v>
      </c>
      <c r="B10" s="4">
        <v>960882170</v>
      </c>
      <c r="C10" s="4" t="s">
        <v>24</v>
      </c>
      <c r="D10" s="5">
        <v>0.86899999999999999</v>
      </c>
      <c r="E10" s="4">
        <v>44.1</v>
      </c>
      <c r="F10" s="5">
        <v>0.371</v>
      </c>
      <c r="G10" s="10">
        <v>0.83610318285833229</v>
      </c>
      <c r="H10" s="5">
        <v>1</v>
      </c>
      <c r="I10" s="4">
        <v>36</v>
      </c>
      <c r="J10" s="5">
        <v>0.28799999999999998</v>
      </c>
      <c r="K10" s="10">
        <v>0.7997387306980821</v>
      </c>
      <c r="L10" s="5">
        <v>0.74399999999999999</v>
      </c>
      <c r="M10" s="4">
        <v>35.6</v>
      </c>
      <c r="N10" s="5">
        <v>0.28199999999999997</v>
      </c>
      <c r="O10" s="10">
        <v>0.79250747904068763</v>
      </c>
    </row>
    <row r="11" spans="1:15" ht="31.5" x14ac:dyDescent="0.25">
      <c r="A11" s="4" t="s">
        <v>15</v>
      </c>
      <c r="B11" s="4">
        <v>960884020</v>
      </c>
      <c r="C11" s="4" t="s">
        <v>25</v>
      </c>
      <c r="D11" s="5">
        <v>0.86899999999999999</v>
      </c>
      <c r="E11" s="4">
        <v>61.5</v>
      </c>
      <c r="F11" s="5">
        <v>0.50600000000000001</v>
      </c>
      <c r="G11" s="10">
        <v>0.82312467357553742</v>
      </c>
      <c r="H11" s="5">
        <v>1</v>
      </c>
      <c r="I11" s="4">
        <v>66.8</v>
      </c>
      <c r="J11" s="5">
        <v>0.52700000000000002</v>
      </c>
      <c r="K11" s="10">
        <v>0.78868189880458983</v>
      </c>
      <c r="L11" s="5">
        <v>1</v>
      </c>
      <c r="M11" s="4">
        <v>46.6</v>
      </c>
      <c r="N11" s="5">
        <v>0.35899999999999999</v>
      </c>
      <c r="O11" s="10">
        <v>0.77063232750336341</v>
      </c>
    </row>
    <row r="12" spans="1:15" ht="31.5" x14ac:dyDescent="0.25">
      <c r="A12" s="4" t="s">
        <v>15</v>
      </c>
      <c r="B12" s="4">
        <v>960884040</v>
      </c>
      <c r="C12" s="4" t="s">
        <v>26</v>
      </c>
      <c r="D12" s="5">
        <v>0.503</v>
      </c>
      <c r="E12" s="4">
        <v>49.6</v>
      </c>
      <c r="F12" s="5">
        <v>0.37</v>
      </c>
      <c r="G12" s="10">
        <v>0.70746231354954248</v>
      </c>
      <c r="H12" s="5">
        <v>0.503</v>
      </c>
      <c r="I12" s="4">
        <v>40</v>
      </c>
      <c r="J12" s="5">
        <v>0.29899999999999999</v>
      </c>
      <c r="K12" s="10">
        <v>0.74383333170639432</v>
      </c>
      <c r="L12" s="5">
        <v>0.77400000000000002</v>
      </c>
      <c r="M12" s="4">
        <v>59.9</v>
      </c>
      <c r="N12" s="5">
        <v>0.50600000000000001</v>
      </c>
      <c r="O12" s="10">
        <v>0.84555441907873352</v>
      </c>
    </row>
    <row r="13" spans="1:15" ht="31.5" x14ac:dyDescent="0.25">
      <c r="A13" s="4" t="s">
        <v>15</v>
      </c>
      <c r="B13" s="4">
        <v>960884060</v>
      </c>
      <c r="C13" s="4" t="s">
        <v>27</v>
      </c>
      <c r="D13" s="5">
        <v>0.625</v>
      </c>
      <c r="E13" s="4">
        <v>58.4</v>
      </c>
      <c r="F13" s="5">
        <v>0.51</v>
      </c>
      <c r="G13" s="10">
        <v>0.85446001652963588</v>
      </c>
      <c r="H13" s="5">
        <v>0.625</v>
      </c>
      <c r="I13" s="4">
        <v>52.9</v>
      </c>
      <c r="J13" s="5">
        <v>0.45500000000000002</v>
      </c>
      <c r="K13" s="10">
        <v>0.86026106704821825</v>
      </c>
      <c r="L13" s="5">
        <v>0.53900000000000003</v>
      </c>
      <c r="M13" s="4">
        <v>50.7</v>
      </c>
      <c r="N13" s="5">
        <v>0.41799999999999998</v>
      </c>
      <c r="O13" s="10">
        <v>0.82236734028437131</v>
      </c>
    </row>
    <row r="14" spans="1:15" ht="31.5" x14ac:dyDescent="0.25">
      <c r="A14" s="4" t="s">
        <v>15</v>
      </c>
      <c r="B14" s="4">
        <v>960884080</v>
      </c>
      <c r="C14" s="4" t="s">
        <v>28</v>
      </c>
      <c r="D14" s="5">
        <v>0.65200000000000002</v>
      </c>
      <c r="E14" s="4">
        <v>49</v>
      </c>
      <c r="F14" s="5">
        <v>0.41499999999999998</v>
      </c>
      <c r="G14" s="10">
        <v>0.80901550666513922</v>
      </c>
      <c r="H14" s="5">
        <v>0.65300000000000002</v>
      </c>
      <c r="I14" s="4">
        <v>46.3</v>
      </c>
      <c r="J14" s="5">
        <v>0.379</v>
      </c>
      <c r="K14" s="10">
        <v>0.81965827633927157</v>
      </c>
      <c r="L14" s="5">
        <v>0.63200000000000001</v>
      </c>
      <c r="M14" s="4">
        <v>56.5</v>
      </c>
      <c r="N14" s="5">
        <v>0.47499999999999998</v>
      </c>
      <c r="O14" s="10">
        <v>0.8404519094942533</v>
      </c>
    </row>
    <row r="15" spans="1:15" ht="31.5" x14ac:dyDescent="0.25">
      <c r="A15" s="4" t="s">
        <v>15</v>
      </c>
      <c r="B15" s="4">
        <v>960884100</v>
      </c>
      <c r="C15" s="4" t="s">
        <v>29</v>
      </c>
      <c r="D15" s="5">
        <v>0.73299999999999998</v>
      </c>
      <c r="E15" s="4">
        <v>45.5</v>
      </c>
      <c r="F15" s="5">
        <v>0.39700000000000002</v>
      </c>
      <c r="G15" s="10">
        <v>0.70489636810261436</v>
      </c>
      <c r="H15" s="5">
        <v>0.73299999999999998</v>
      </c>
      <c r="I15" s="4">
        <v>45.2</v>
      </c>
      <c r="J15" s="5">
        <v>0.379</v>
      </c>
      <c r="K15" s="10">
        <v>0.83781955976659084</v>
      </c>
      <c r="L15" s="5">
        <v>0.67900000000000005</v>
      </c>
      <c r="M15" s="4">
        <v>55.3</v>
      </c>
      <c r="N15" s="5">
        <v>0.45800000000000002</v>
      </c>
      <c r="O15" s="10">
        <v>0.82845253768024085</v>
      </c>
    </row>
    <row r="16" spans="1:15" ht="31.5" x14ac:dyDescent="0.25">
      <c r="A16" s="4" t="s">
        <v>15</v>
      </c>
      <c r="B16" s="4">
        <v>960884140</v>
      </c>
      <c r="C16" s="4" t="s">
        <v>30</v>
      </c>
      <c r="D16" s="5">
        <v>0.72699999999999998</v>
      </c>
      <c r="E16" s="4">
        <v>54.5</v>
      </c>
      <c r="F16" s="5">
        <v>0.46700000000000003</v>
      </c>
      <c r="G16" s="10">
        <v>0.8059402743492563</v>
      </c>
      <c r="H16" s="5">
        <v>0.72699999999999998</v>
      </c>
      <c r="I16" s="4">
        <v>54.4</v>
      </c>
      <c r="J16" s="5">
        <v>0.47899999999999998</v>
      </c>
      <c r="K16" s="10">
        <v>0.79233404260489859</v>
      </c>
      <c r="L16" s="5">
        <v>0.73899999999999999</v>
      </c>
      <c r="M16" s="4">
        <v>52.9</v>
      </c>
      <c r="N16" s="5">
        <v>0.41399999999999998</v>
      </c>
      <c r="O16" s="10">
        <v>0.78302071274636542</v>
      </c>
    </row>
    <row r="17" spans="1:15" ht="47.25" x14ac:dyDescent="0.25">
      <c r="A17" s="4" t="s">
        <v>15</v>
      </c>
      <c r="B17" s="4">
        <v>960884150</v>
      </c>
      <c r="C17" s="4" t="s">
        <v>31</v>
      </c>
      <c r="D17" s="5">
        <v>0.86799999999999999</v>
      </c>
      <c r="E17" s="4">
        <v>76.3</v>
      </c>
      <c r="F17" s="5">
        <v>0.67400000000000004</v>
      </c>
      <c r="G17" s="10">
        <v>0.8825566565963533</v>
      </c>
      <c r="H17" s="5">
        <v>1</v>
      </c>
      <c r="I17" s="4">
        <v>75.599999999999994</v>
      </c>
      <c r="J17" s="5">
        <v>0.65300000000000002</v>
      </c>
      <c r="K17" s="10">
        <v>0.86376811594202896</v>
      </c>
      <c r="L17" s="5">
        <v>0.85399999999999998</v>
      </c>
      <c r="M17" s="4">
        <v>58.1</v>
      </c>
      <c r="N17" s="5">
        <v>0.49299999999999999</v>
      </c>
      <c r="O17" s="10">
        <v>0.84967863115619857</v>
      </c>
    </row>
    <row r="18" spans="1:15" ht="31.5" x14ac:dyDescent="0.25">
      <c r="A18" s="4" t="s">
        <v>15</v>
      </c>
      <c r="B18" s="4">
        <v>960884160</v>
      </c>
      <c r="C18" s="4" t="s">
        <v>32</v>
      </c>
      <c r="D18" s="5">
        <v>0.77200000000000002</v>
      </c>
      <c r="E18" s="4">
        <v>46.1</v>
      </c>
      <c r="F18" s="5">
        <v>0.39500000000000002</v>
      </c>
      <c r="G18" s="10">
        <v>0.84664647664572923</v>
      </c>
      <c r="H18" s="5">
        <v>1</v>
      </c>
      <c r="I18" s="4">
        <v>54.9</v>
      </c>
      <c r="J18" s="5">
        <v>0.46800000000000003</v>
      </c>
      <c r="K18" s="10">
        <v>0.85140563008460657</v>
      </c>
      <c r="L18" s="5">
        <v>1</v>
      </c>
      <c r="M18" s="4">
        <v>72.400000000000006</v>
      </c>
      <c r="N18" s="5">
        <v>0.56599999999999995</v>
      </c>
      <c r="O18" s="10">
        <v>0.78030189246019821</v>
      </c>
    </row>
    <row r="19" spans="1:15" ht="31.5" x14ac:dyDescent="0.25">
      <c r="A19" s="4" t="s">
        <v>15</v>
      </c>
      <c r="B19" s="4">
        <v>960884170</v>
      </c>
      <c r="C19" s="4" t="s">
        <v>33</v>
      </c>
      <c r="D19" s="5">
        <v>0.70699999999999996</v>
      </c>
      <c r="E19" s="4">
        <v>69.900000000000006</v>
      </c>
      <c r="F19" s="5">
        <v>0.56000000000000005</v>
      </c>
      <c r="G19" s="10">
        <v>0.78065497196196898</v>
      </c>
      <c r="H19" s="5">
        <v>0.70699999999999996</v>
      </c>
      <c r="I19" s="4">
        <v>64.900000000000006</v>
      </c>
      <c r="J19" s="5">
        <v>0.54600000000000004</v>
      </c>
      <c r="K19" s="10">
        <v>0.8409472346737823</v>
      </c>
      <c r="L19" s="5">
        <v>0.90700000000000003</v>
      </c>
      <c r="M19" s="4">
        <v>71.3</v>
      </c>
      <c r="N19" s="5">
        <v>0.50700000000000001</v>
      </c>
      <c r="O19" s="10">
        <v>0.71081993593045667</v>
      </c>
    </row>
    <row r="20" spans="1:15" ht="31.5" x14ac:dyDescent="0.25">
      <c r="A20" s="4" t="s">
        <v>15</v>
      </c>
      <c r="B20" s="4">
        <v>960884180</v>
      </c>
      <c r="C20" s="4" t="s">
        <v>34</v>
      </c>
      <c r="D20" s="5">
        <v>0.86799999999999999</v>
      </c>
      <c r="E20" s="4">
        <v>64.8</v>
      </c>
      <c r="F20" s="5">
        <v>0.56899999999999995</v>
      </c>
      <c r="G20" s="10">
        <v>0.87837450363820191</v>
      </c>
      <c r="H20" s="5">
        <v>1</v>
      </c>
      <c r="I20" s="4">
        <v>68.900000000000006</v>
      </c>
      <c r="J20" s="5">
        <v>0.65500000000000003</v>
      </c>
      <c r="K20" s="10">
        <v>0.95101312213274503</v>
      </c>
      <c r="L20" s="5">
        <v>0.84299999999999997</v>
      </c>
      <c r="M20" s="4">
        <v>74</v>
      </c>
      <c r="N20" s="5">
        <v>0.68899999999999995</v>
      </c>
      <c r="O20" s="10">
        <v>0.93092850036426722</v>
      </c>
    </row>
    <row r="21" spans="1:15" ht="31.5" x14ac:dyDescent="0.25">
      <c r="A21" s="4" t="s">
        <v>15</v>
      </c>
      <c r="B21" s="4">
        <v>960884200</v>
      </c>
      <c r="C21" s="4" t="s">
        <v>35</v>
      </c>
      <c r="D21" s="5">
        <v>0.71099999999999997</v>
      </c>
      <c r="E21" s="4">
        <v>54.2</v>
      </c>
      <c r="F21" s="5">
        <v>0.44500000000000001</v>
      </c>
      <c r="G21" s="10">
        <v>0.7304002482983839</v>
      </c>
      <c r="H21" s="5">
        <v>0.71099999999999997</v>
      </c>
      <c r="I21" s="4">
        <v>62.5</v>
      </c>
      <c r="J21" s="5">
        <v>0.49299999999999999</v>
      </c>
      <c r="K21" s="10">
        <v>0.78820521227438478</v>
      </c>
      <c r="L21" s="5">
        <v>0.89700000000000002</v>
      </c>
      <c r="M21" s="4">
        <v>69.5</v>
      </c>
      <c r="N21" s="5">
        <v>0.61</v>
      </c>
      <c r="O21" s="10">
        <v>0.87947050411517846</v>
      </c>
    </row>
    <row r="22" spans="1:15" ht="31.5" x14ac:dyDescent="0.25">
      <c r="A22" s="4" t="s">
        <v>15</v>
      </c>
      <c r="B22" s="4">
        <v>960884210</v>
      </c>
      <c r="C22" s="4" t="s">
        <v>36</v>
      </c>
      <c r="D22" s="5">
        <v>0.73899999999999999</v>
      </c>
      <c r="E22" s="4">
        <v>32.4</v>
      </c>
      <c r="F22" s="5">
        <v>0.27100000000000002</v>
      </c>
      <c r="G22" s="10">
        <v>0.73941728400424589</v>
      </c>
      <c r="H22" s="5">
        <v>0.73799999999999999</v>
      </c>
      <c r="I22" s="4">
        <v>39</v>
      </c>
      <c r="J22" s="5">
        <v>0.33100000000000002</v>
      </c>
      <c r="K22" s="10">
        <v>0.84692306767002667</v>
      </c>
      <c r="L22" s="5">
        <v>0.71599999999999997</v>
      </c>
      <c r="M22" s="4">
        <v>53.9</v>
      </c>
      <c r="N22" s="5">
        <v>0.44400000000000001</v>
      </c>
      <c r="O22" s="10">
        <v>0.8248783142364785</v>
      </c>
    </row>
    <row r="23" spans="1:15" ht="31.5" x14ac:dyDescent="0.25">
      <c r="A23" s="4" t="s">
        <v>15</v>
      </c>
      <c r="B23" s="4">
        <v>960884220</v>
      </c>
      <c r="C23" s="4" t="s">
        <v>37</v>
      </c>
      <c r="D23" s="5">
        <v>0.68300000000000005</v>
      </c>
      <c r="E23" s="4">
        <v>44.3</v>
      </c>
      <c r="F23" s="5">
        <v>0.36799999999999999</v>
      </c>
      <c r="G23" s="10">
        <v>0.79515664897963245</v>
      </c>
      <c r="H23" s="5">
        <v>0.68400000000000005</v>
      </c>
      <c r="I23" s="4">
        <v>46.9</v>
      </c>
      <c r="J23" s="5">
        <v>0.38100000000000001</v>
      </c>
      <c r="K23" s="10">
        <v>0.81180574726239174</v>
      </c>
      <c r="L23" s="5">
        <v>0.71299999999999997</v>
      </c>
      <c r="M23" s="4">
        <v>50.7</v>
      </c>
      <c r="N23" s="5">
        <v>0.41899999999999998</v>
      </c>
      <c r="O23" s="10">
        <v>0.82486585928156875</v>
      </c>
    </row>
    <row r="24" spans="1:15" ht="31.5" x14ac:dyDescent="0.25">
      <c r="A24" s="4" t="s">
        <v>15</v>
      </c>
      <c r="B24" s="4">
        <v>960884240</v>
      </c>
      <c r="C24" s="4" t="s">
        <v>38</v>
      </c>
      <c r="D24" s="5">
        <v>0.47799999999999998</v>
      </c>
      <c r="E24" s="4">
        <v>40.4</v>
      </c>
      <c r="F24" s="5">
        <v>0.31</v>
      </c>
      <c r="G24" s="10">
        <v>0.65226702803226777</v>
      </c>
      <c r="H24" s="5">
        <v>0.47699999999999998</v>
      </c>
      <c r="I24" s="4">
        <v>40.200000000000003</v>
      </c>
      <c r="J24" s="5">
        <v>0.316</v>
      </c>
      <c r="K24" s="10">
        <v>0.78563362690838345</v>
      </c>
      <c r="L24" s="5">
        <v>0.621</v>
      </c>
      <c r="M24" s="4">
        <v>44.5</v>
      </c>
      <c r="N24" s="5">
        <v>0.36499999999999999</v>
      </c>
      <c r="O24" s="10">
        <v>0.81889317410723816</v>
      </c>
    </row>
    <row r="25" spans="1:15" ht="31.5" x14ac:dyDescent="0.25">
      <c r="A25" s="4" t="s">
        <v>15</v>
      </c>
      <c r="B25" s="4">
        <v>960884250</v>
      </c>
      <c r="C25" s="4" t="s">
        <v>39</v>
      </c>
      <c r="D25" s="5">
        <v>0.69099999999999995</v>
      </c>
      <c r="E25" s="4">
        <v>72.2</v>
      </c>
      <c r="F25" s="5">
        <v>0.61099999999999999</v>
      </c>
      <c r="G25" s="10">
        <v>0.86801237112486773</v>
      </c>
      <c r="H25" s="5">
        <v>0.69299999999999995</v>
      </c>
      <c r="I25" s="4">
        <v>70.3</v>
      </c>
      <c r="J25" s="5">
        <v>0.59699999999999998</v>
      </c>
      <c r="K25" s="10">
        <v>0.84938764412871848</v>
      </c>
      <c r="L25" s="5">
        <v>0.52200000000000002</v>
      </c>
      <c r="M25" s="4">
        <v>53</v>
      </c>
      <c r="N25" s="5">
        <v>0.44900000000000001</v>
      </c>
      <c r="O25" s="10">
        <v>0.84595958799263982</v>
      </c>
    </row>
    <row r="26" spans="1:15" ht="31.5" x14ac:dyDescent="0.25">
      <c r="A26" s="4" t="s">
        <v>15</v>
      </c>
      <c r="B26" s="4">
        <v>960884260</v>
      </c>
      <c r="C26" s="4" t="s">
        <v>40</v>
      </c>
      <c r="D26" s="5">
        <v>0.86899999999999999</v>
      </c>
      <c r="E26" s="4">
        <v>67.5</v>
      </c>
      <c r="F26" s="5">
        <v>0.58099999999999996</v>
      </c>
      <c r="G26" s="10">
        <v>0.86000833417102751</v>
      </c>
      <c r="H26" s="5">
        <v>1</v>
      </c>
      <c r="I26" s="4">
        <v>67.8</v>
      </c>
      <c r="J26" s="5">
        <v>0.53900000000000003</v>
      </c>
      <c r="K26" s="10">
        <v>0.7957711365520086</v>
      </c>
      <c r="L26" s="5">
        <v>0.84099999999999997</v>
      </c>
      <c r="M26" s="4">
        <v>74.099999999999994</v>
      </c>
      <c r="N26" s="5">
        <v>0.63200000000000001</v>
      </c>
      <c r="O26" s="10">
        <v>0.8528932838018336</v>
      </c>
    </row>
    <row r="27" spans="1:15" ht="31.5" x14ac:dyDescent="0.25">
      <c r="A27" s="4" t="s">
        <v>15</v>
      </c>
      <c r="B27" s="4">
        <v>960884280</v>
      </c>
      <c r="C27" s="4" t="s">
        <v>41</v>
      </c>
      <c r="D27" s="5">
        <v>0.69199999999999995</v>
      </c>
      <c r="E27" s="4">
        <v>30.7</v>
      </c>
      <c r="F27" s="5">
        <v>0.26200000000000001</v>
      </c>
      <c r="G27" s="10">
        <v>0.6637734112122291</v>
      </c>
      <c r="H27" s="5">
        <v>0.69199999999999995</v>
      </c>
      <c r="I27" s="4">
        <v>44.2</v>
      </c>
      <c r="J27" s="5">
        <v>0.372</v>
      </c>
      <c r="K27" s="10">
        <v>0.84039149409181046</v>
      </c>
      <c r="L27" s="5">
        <v>0.86899999999999999</v>
      </c>
      <c r="M27" s="4">
        <v>65.599999999999994</v>
      </c>
      <c r="N27" s="5">
        <v>0.57399999999999995</v>
      </c>
      <c r="O27" s="10">
        <v>0.87945223670290795</v>
      </c>
    </row>
    <row r="28" spans="1:15" ht="31.5" x14ac:dyDescent="0.25">
      <c r="A28" s="4" t="s">
        <v>15</v>
      </c>
      <c r="B28" s="4">
        <v>960884300</v>
      </c>
      <c r="C28" s="4" t="s">
        <v>42</v>
      </c>
      <c r="D28" s="5">
        <v>0.65200000000000002</v>
      </c>
      <c r="E28" s="4">
        <v>32.700000000000003</v>
      </c>
      <c r="F28" s="5">
        <v>0.26200000000000001</v>
      </c>
      <c r="G28" s="10">
        <v>0.69854712040623601</v>
      </c>
      <c r="H28" s="5">
        <v>0.65300000000000002</v>
      </c>
      <c r="I28" s="4">
        <v>40</v>
      </c>
      <c r="J28" s="5">
        <v>0.31</v>
      </c>
      <c r="K28" s="10">
        <v>0.77533472214593657</v>
      </c>
      <c r="L28" s="5">
        <v>0.67300000000000004</v>
      </c>
      <c r="M28" s="4">
        <v>46.1</v>
      </c>
      <c r="N28" s="5">
        <v>0.36099999999999999</v>
      </c>
      <c r="O28" s="10">
        <v>0.78224260204670937</v>
      </c>
    </row>
    <row r="29" spans="1:15" ht="31.5" x14ac:dyDescent="0.25">
      <c r="A29" s="4" t="s">
        <v>15</v>
      </c>
      <c r="B29" s="4">
        <v>960884320</v>
      </c>
      <c r="C29" s="4" t="s">
        <v>43</v>
      </c>
      <c r="D29" s="5">
        <v>0.73899999999999999</v>
      </c>
      <c r="E29" s="4">
        <v>63.8</v>
      </c>
      <c r="F29" s="5">
        <v>0.52400000000000002</v>
      </c>
      <c r="G29" s="10">
        <v>0.77934852364064899</v>
      </c>
      <c r="H29" s="5">
        <v>0.73899999999999999</v>
      </c>
      <c r="I29" s="4">
        <v>63.9</v>
      </c>
      <c r="J29" s="5">
        <v>0.47399999999999998</v>
      </c>
      <c r="K29" s="10">
        <v>0.74124678885405559</v>
      </c>
      <c r="L29" s="5">
        <v>0.68400000000000005</v>
      </c>
      <c r="M29" s="4">
        <v>49.3</v>
      </c>
      <c r="N29" s="5">
        <v>0.41499999999999998</v>
      </c>
      <c r="O29" s="10">
        <v>0.84026592299456127</v>
      </c>
    </row>
    <row r="30" spans="1:15" ht="31.5" x14ac:dyDescent="0.25">
      <c r="A30" s="4" t="s">
        <v>15</v>
      </c>
      <c r="B30" s="4">
        <v>960884340</v>
      </c>
      <c r="C30" s="4" t="s">
        <v>44</v>
      </c>
      <c r="D30" s="5">
        <v>0.86899999999999999</v>
      </c>
      <c r="E30" s="4">
        <v>68.5</v>
      </c>
      <c r="F30" s="5">
        <v>0.56399999999999995</v>
      </c>
      <c r="G30" s="10">
        <v>0.82262304340342274</v>
      </c>
      <c r="H30" s="5">
        <v>1</v>
      </c>
      <c r="I30" s="4">
        <v>64</v>
      </c>
      <c r="J30" s="5">
        <v>0.53900000000000003</v>
      </c>
      <c r="K30" s="10">
        <v>0.84274592756418598</v>
      </c>
      <c r="L30" s="5">
        <v>0.81599999999999995</v>
      </c>
      <c r="M30" s="4">
        <v>63.1</v>
      </c>
      <c r="N30" s="5">
        <v>0.56399999999999995</v>
      </c>
      <c r="O30" s="10">
        <v>0.89488019864207091</v>
      </c>
    </row>
    <row r="31" spans="1:15" ht="47.25" x14ac:dyDescent="0.25">
      <c r="A31" s="4" t="s">
        <v>45</v>
      </c>
      <c r="B31" s="4">
        <v>960891050</v>
      </c>
      <c r="C31" s="4" t="s">
        <v>46</v>
      </c>
      <c r="D31" s="5">
        <v>0.98399999999999999</v>
      </c>
      <c r="E31" s="4">
        <v>44.9</v>
      </c>
      <c r="F31" s="5">
        <v>0.30599999999999999</v>
      </c>
      <c r="G31" s="10">
        <v>0.6819699300312545</v>
      </c>
      <c r="H31" s="5">
        <v>1</v>
      </c>
      <c r="I31" s="4">
        <v>46.3</v>
      </c>
      <c r="J31" s="5">
        <v>0.32300000000000001</v>
      </c>
      <c r="K31" s="10">
        <v>0.69656154165791184</v>
      </c>
      <c r="L31" s="5">
        <v>1</v>
      </c>
      <c r="M31" s="4">
        <v>49.9</v>
      </c>
      <c r="N31" s="5">
        <v>0.32200000000000001</v>
      </c>
      <c r="O31" s="10">
        <v>0.64612923462986616</v>
      </c>
    </row>
    <row r="32" spans="1:15" ht="47.25" x14ac:dyDescent="0.25">
      <c r="A32" s="4" t="s">
        <v>45</v>
      </c>
      <c r="B32" s="4">
        <v>960891060</v>
      </c>
      <c r="C32" s="4" t="s">
        <v>47</v>
      </c>
      <c r="D32" s="5">
        <v>0.98399999999999999</v>
      </c>
      <c r="E32" s="4">
        <v>53.6</v>
      </c>
      <c r="F32" s="5">
        <v>0.35699999999999998</v>
      </c>
      <c r="G32" s="10">
        <v>0.66534305617258682</v>
      </c>
      <c r="H32" s="5">
        <v>1</v>
      </c>
      <c r="I32" s="4">
        <v>57.2</v>
      </c>
      <c r="J32" s="5">
        <v>0.39500000000000002</v>
      </c>
      <c r="K32" s="10">
        <v>0.69049239930576478</v>
      </c>
      <c r="L32" s="5">
        <v>1</v>
      </c>
      <c r="M32" s="4">
        <v>55.6</v>
      </c>
      <c r="N32" s="5">
        <v>0.37</v>
      </c>
      <c r="O32" s="10">
        <v>0.66492315272803082</v>
      </c>
    </row>
    <row r="33" spans="1:15" ht="47.25" x14ac:dyDescent="0.25">
      <c r="A33" s="4" t="s">
        <v>45</v>
      </c>
      <c r="B33" s="4">
        <v>960891070</v>
      </c>
      <c r="C33" s="4" t="s">
        <v>48</v>
      </c>
      <c r="D33" s="5">
        <v>0.98399999999999999</v>
      </c>
      <c r="E33" s="4">
        <v>40.299999999999997</v>
      </c>
      <c r="F33" s="5">
        <v>0.26500000000000001</v>
      </c>
      <c r="G33" s="10">
        <v>0.65713373580664503</v>
      </c>
      <c r="H33" s="5">
        <v>1</v>
      </c>
      <c r="I33" s="4">
        <v>45.9</v>
      </c>
      <c r="J33" s="5">
        <v>0.315</v>
      </c>
      <c r="K33" s="10">
        <v>0.68638694893059804</v>
      </c>
      <c r="L33" s="5">
        <v>1</v>
      </c>
      <c r="M33" s="4">
        <v>48.9</v>
      </c>
      <c r="N33" s="5">
        <v>0.33300000000000002</v>
      </c>
      <c r="O33" s="10">
        <v>0.68075596986336351</v>
      </c>
    </row>
    <row r="34" spans="1:15" ht="47.25" x14ac:dyDescent="0.25">
      <c r="A34" s="4" t="s">
        <v>45</v>
      </c>
      <c r="B34" s="4">
        <v>960893030</v>
      </c>
      <c r="C34" s="4" t="s">
        <v>49</v>
      </c>
      <c r="D34" s="5">
        <v>0.98299999999999998</v>
      </c>
      <c r="E34" s="4">
        <v>38.6</v>
      </c>
      <c r="F34" s="5">
        <v>0.34799999999999998</v>
      </c>
      <c r="G34" s="10">
        <v>0.90075412947756894</v>
      </c>
      <c r="H34" s="5">
        <v>1</v>
      </c>
      <c r="I34" s="4">
        <v>24.7</v>
      </c>
      <c r="J34" s="5">
        <v>0.219</v>
      </c>
      <c r="K34" s="10">
        <v>0.88500919168848535</v>
      </c>
      <c r="L34" s="5">
        <v>1</v>
      </c>
      <c r="M34" s="4">
        <v>42.1</v>
      </c>
      <c r="N34" s="5">
        <v>0.36</v>
      </c>
      <c r="O34" s="10">
        <v>0.85344196764998193</v>
      </c>
    </row>
    <row r="35" spans="1:15" ht="47.25" x14ac:dyDescent="0.25">
      <c r="A35" s="4" t="s">
        <v>45</v>
      </c>
      <c r="B35" s="4">
        <v>960893050</v>
      </c>
      <c r="C35" s="4" t="s">
        <v>50</v>
      </c>
      <c r="D35" s="5">
        <v>0.98399999999999999</v>
      </c>
      <c r="E35" s="4">
        <v>43.1</v>
      </c>
      <c r="F35" s="5">
        <v>0.39400000000000002</v>
      </c>
      <c r="G35" s="10">
        <v>0.91499560642614308</v>
      </c>
      <c r="H35" s="5">
        <v>1</v>
      </c>
      <c r="I35" s="4">
        <v>56.7</v>
      </c>
      <c r="J35" s="5">
        <v>0.50800000000000001</v>
      </c>
      <c r="K35" s="10">
        <v>0.89640551293199799</v>
      </c>
      <c r="L35" s="5">
        <v>1</v>
      </c>
      <c r="M35" s="4">
        <v>53</v>
      </c>
      <c r="N35" s="5">
        <v>0.435</v>
      </c>
      <c r="O35" s="10">
        <v>0.8204197092296559</v>
      </c>
    </row>
    <row r="36" spans="1:15" ht="47.25" x14ac:dyDescent="0.25">
      <c r="A36" s="4" t="s">
        <v>45</v>
      </c>
      <c r="B36" s="4">
        <v>960894020</v>
      </c>
      <c r="C36" s="4" t="s">
        <v>51</v>
      </c>
      <c r="D36" s="5">
        <v>0.98499999999999999</v>
      </c>
      <c r="E36" s="4">
        <v>89.3</v>
      </c>
      <c r="F36" s="5">
        <v>0.75900000000000001</v>
      </c>
      <c r="G36" s="10">
        <v>0.84994377563859169</v>
      </c>
      <c r="H36" s="5">
        <v>1</v>
      </c>
      <c r="I36" s="4">
        <v>90.9</v>
      </c>
      <c r="J36" s="5">
        <v>0.78800000000000003</v>
      </c>
      <c r="K36" s="10">
        <v>0.86744729660000164</v>
      </c>
      <c r="L36" s="5">
        <v>1</v>
      </c>
      <c r="M36" s="4">
        <v>79</v>
      </c>
      <c r="N36" s="5">
        <v>0.66</v>
      </c>
      <c r="O36" s="10">
        <v>0.83531301573330397</v>
      </c>
    </row>
    <row r="37" spans="1:15" ht="47.25" x14ac:dyDescent="0.25">
      <c r="A37" s="4" t="s">
        <v>45</v>
      </c>
      <c r="B37" s="4">
        <v>960894040</v>
      </c>
      <c r="C37" s="4" t="s">
        <v>52</v>
      </c>
      <c r="D37" s="5">
        <v>0.98199999999999998</v>
      </c>
      <c r="E37" s="4">
        <v>62.5</v>
      </c>
      <c r="F37" s="5">
        <v>0.57199999999999995</v>
      </c>
      <c r="G37" s="10">
        <v>0.91595588934257199</v>
      </c>
      <c r="H37" s="5">
        <v>1</v>
      </c>
      <c r="I37" s="4">
        <v>64.3</v>
      </c>
      <c r="J37" s="5">
        <v>0.58699999999999997</v>
      </c>
      <c r="K37" s="10">
        <v>0.91194103194103437</v>
      </c>
      <c r="L37" s="5">
        <v>1</v>
      </c>
      <c r="M37" s="4">
        <v>93.4</v>
      </c>
      <c r="N37" s="5">
        <v>0.81899999999999995</v>
      </c>
      <c r="O37" s="10">
        <v>0.8767488341105929</v>
      </c>
    </row>
    <row r="38" spans="1:15" ht="47.25" x14ac:dyDescent="0.25">
      <c r="A38" s="4" t="s">
        <v>45</v>
      </c>
      <c r="B38" s="4">
        <v>960894060</v>
      </c>
      <c r="C38" s="4" t="s">
        <v>53</v>
      </c>
      <c r="D38" s="5">
        <v>0.98299999999999998</v>
      </c>
      <c r="E38" s="4">
        <v>89.2</v>
      </c>
      <c r="F38" s="5">
        <v>0.75700000000000001</v>
      </c>
      <c r="G38" s="10">
        <v>0.84824085721856757</v>
      </c>
      <c r="H38" s="5">
        <v>1</v>
      </c>
      <c r="I38" s="4">
        <v>86.5</v>
      </c>
      <c r="J38" s="5">
        <v>0.72</v>
      </c>
      <c r="K38" s="10">
        <v>0.83236528082307537</v>
      </c>
      <c r="L38" s="5">
        <v>1</v>
      </c>
      <c r="M38" s="4">
        <v>78.5</v>
      </c>
      <c r="N38" s="5">
        <v>0.69599999999999995</v>
      </c>
      <c r="O38" s="10">
        <v>0.88637468362917149</v>
      </c>
    </row>
    <row r="39" spans="1:15" ht="47.25" x14ac:dyDescent="0.25">
      <c r="A39" s="4" t="s">
        <v>45</v>
      </c>
      <c r="B39" s="4">
        <v>960894080</v>
      </c>
      <c r="C39" s="4" t="s">
        <v>54</v>
      </c>
      <c r="D39" s="5">
        <v>0.98399999999999999</v>
      </c>
      <c r="E39" s="4">
        <v>66.400000000000006</v>
      </c>
      <c r="F39" s="5">
        <v>0.55400000000000005</v>
      </c>
      <c r="G39" s="10">
        <v>0.83437511403322395</v>
      </c>
      <c r="H39" s="5">
        <v>1</v>
      </c>
      <c r="I39" s="4">
        <v>47.1</v>
      </c>
      <c r="J39" s="5">
        <v>0.39500000000000002</v>
      </c>
      <c r="K39" s="10">
        <v>0.83965822492494946</v>
      </c>
      <c r="L39" s="5">
        <v>1</v>
      </c>
      <c r="M39" s="4">
        <v>81.8</v>
      </c>
      <c r="N39" s="5">
        <v>0.69099999999999995</v>
      </c>
      <c r="O39" s="10">
        <v>0.84441934876717484</v>
      </c>
    </row>
    <row r="40" spans="1:15" ht="47.25" x14ac:dyDescent="0.25">
      <c r="A40" s="4" t="s">
        <v>45</v>
      </c>
      <c r="B40" s="4">
        <v>960894140</v>
      </c>
      <c r="C40" s="4" t="s">
        <v>55</v>
      </c>
      <c r="D40" s="5">
        <v>0.98499999999999999</v>
      </c>
      <c r="E40" s="4">
        <v>91.9</v>
      </c>
      <c r="F40" s="5">
        <v>0.85699999999999998</v>
      </c>
      <c r="G40" s="10">
        <v>0.93233839447985145</v>
      </c>
      <c r="H40" s="5">
        <v>1</v>
      </c>
      <c r="I40" s="4">
        <v>104.4</v>
      </c>
      <c r="J40" s="5">
        <v>0.94399999999999995</v>
      </c>
      <c r="K40" s="10">
        <v>0.90484768687533701</v>
      </c>
      <c r="L40" s="5">
        <v>1</v>
      </c>
      <c r="M40" s="4">
        <v>110.5</v>
      </c>
      <c r="N40" s="5">
        <v>0.89400000000000002</v>
      </c>
      <c r="O40" s="10">
        <v>0.80907856363676844</v>
      </c>
    </row>
    <row r="41" spans="1:15" ht="47.25" x14ac:dyDescent="0.25">
      <c r="A41" s="4" t="s">
        <v>45</v>
      </c>
      <c r="B41" s="4">
        <v>960894160</v>
      </c>
      <c r="C41" s="4" t="s">
        <v>56</v>
      </c>
      <c r="D41" s="5">
        <v>0.98299999999999998</v>
      </c>
      <c r="E41" s="4">
        <v>100.4</v>
      </c>
      <c r="F41" s="5">
        <v>0.90800000000000003</v>
      </c>
      <c r="G41" s="10">
        <v>0.90459544765833466</v>
      </c>
      <c r="H41" s="5">
        <v>1</v>
      </c>
      <c r="I41" s="4">
        <v>105.2</v>
      </c>
      <c r="J41" s="5">
        <v>0.90900000000000003</v>
      </c>
      <c r="K41" s="10">
        <v>0.8636957554640482</v>
      </c>
      <c r="L41" s="5">
        <v>1</v>
      </c>
      <c r="M41" s="4">
        <v>105.5</v>
      </c>
      <c r="N41" s="5">
        <v>0.92100000000000004</v>
      </c>
      <c r="O41" s="10">
        <v>0.87332596142032193</v>
      </c>
    </row>
    <row r="42" spans="1:15" ht="47.25" x14ac:dyDescent="0.25">
      <c r="A42" s="4" t="s">
        <v>45</v>
      </c>
      <c r="B42" s="4">
        <v>960894180</v>
      </c>
      <c r="C42" s="4" t="s">
        <v>57</v>
      </c>
      <c r="D42" s="5">
        <v>0.98299999999999998</v>
      </c>
      <c r="E42" s="4">
        <v>98.2</v>
      </c>
      <c r="F42" s="5">
        <v>0.83699999999999997</v>
      </c>
      <c r="G42" s="10">
        <v>0.852736039256214</v>
      </c>
      <c r="H42" s="5">
        <v>1</v>
      </c>
      <c r="I42" s="4">
        <v>100.5</v>
      </c>
      <c r="J42" s="5">
        <v>0.84199999999999997</v>
      </c>
      <c r="K42" s="10">
        <v>0.83797848654738716</v>
      </c>
      <c r="L42" s="5">
        <v>1</v>
      </c>
      <c r="M42" s="4">
        <v>106.4</v>
      </c>
      <c r="N42" s="5">
        <v>0.91500000000000004</v>
      </c>
      <c r="O42" s="10">
        <v>0.85980458986593955</v>
      </c>
    </row>
    <row r="43" spans="1:15" ht="47.25" x14ac:dyDescent="0.25">
      <c r="A43" s="4" t="s">
        <v>45</v>
      </c>
      <c r="B43" s="4">
        <v>960894190</v>
      </c>
      <c r="C43" s="4" t="s">
        <v>58</v>
      </c>
      <c r="D43" s="5">
        <v>0.98199999999999998</v>
      </c>
      <c r="E43" s="4">
        <v>108.6</v>
      </c>
      <c r="F43" s="5">
        <v>0.95099999999999996</v>
      </c>
      <c r="G43" s="10">
        <v>0.8757249431991192</v>
      </c>
      <c r="H43" s="5">
        <v>1</v>
      </c>
      <c r="I43" s="4">
        <v>107.9</v>
      </c>
      <c r="J43" s="5">
        <v>0.91700000000000004</v>
      </c>
      <c r="K43" s="10">
        <v>0.84975835696604562</v>
      </c>
      <c r="L43" s="5">
        <v>1</v>
      </c>
      <c r="M43" s="4">
        <v>99.1</v>
      </c>
      <c r="N43" s="5">
        <v>0.80500000000000005</v>
      </c>
      <c r="O43" s="10">
        <v>0.81246868775737136</v>
      </c>
    </row>
    <row r="44" spans="1:15" ht="47.25" x14ac:dyDescent="0.25">
      <c r="A44" s="4" t="s">
        <v>45</v>
      </c>
      <c r="B44" s="4">
        <v>960894200</v>
      </c>
      <c r="C44" s="4" t="s">
        <v>59</v>
      </c>
      <c r="D44" s="5">
        <v>0.98499999999999999</v>
      </c>
      <c r="E44" s="4">
        <v>98.4</v>
      </c>
      <c r="F44" s="5">
        <v>0.877</v>
      </c>
      <c r="G44" s="10">
        <v>0.8912197324606318</v>
      </c>
      <c r="H44" s="5">
        <v>1</v>
      </c>
      <c r="I44" s="4">
        <v>72.599999999999994</v>
      </c>
      <c r="J44" s="5">
        <v>0.63100000000000001</v>
      </c>
      <c r="K44" s="10">
        <v>0.86948977091449342</v>
      </c>
      <c r="L44" s="5">
        <v>1</v>
      </c>
      <c r="M44" s="4">
        <v>83</v>
      </c>
      <c r="N44" s="5">
        <v>0.70199999999999996</v>
      </c>
      <c r="O44" s="10">
        <v>0.84653635547952677</v>
      </c>
    </row>
    <row r="45" spans="1:15" ht="47.25" x14ac:dyDescent="0.25">
      <c r="A45" s="4" t="s">
        <v>45</v>
      </c>
      <c r="B45" s="4">
        <v>960894210</v>
      </c>
      <c r="C45" s="4" t="s">
        <v>60</v>
      </c>
      <c r="D45" s="5">
        <v>0.98399999999999999</v>
      </c>
      <c r="E45" s="4">
        <v>91.7</v>
      </c>
      <c r="F45" s="5">
        <v>0.86</v>
      </c>
      <c r="G45" s="10">
        <v>0.93850874228833869</v>
      </c>
      <c r="H45" s="5">
        <v>1</v>
      </c>
      <c r="I45" s="4">
        <v>96.2</v>
      </c>
      <c r="J45" s="5">
        <v>0.90600000000000003</v>
      </c>
      <c r="K45" s="10">
        <v>0.94156267599371823</v>
      </c>
      <c r="L45" s="5">
        <v>1</v>
      </c>
      <c r="M45" s="4">
        <v>88</v>
      </c>
      <c r="N45" s="5">
        <v>0.78300000000000003</v>
      </c>
      <c r="O45" s="10">
        <v>0.88994621733451063</v>
      </c>
    </row>
    <row r="46" spans="1:15" ht="47.25" x14ac:dyDescent="0.25">
      <c r="A46" s="4" t="s">
        <v>45</v>
      </c>
      <c r="B46" s="4">
        <v>960894240</v>
      </c>
      <c r="C46" s="4" t="s">
        <v>61</v>
      </c>
      <c r="D46" s="5">
        <v>0.98399999999999999</v>
      </c>
      <c r="E46" s="4">
        <v>79.3</v>
      </c>
      <c r="F46" s="5">
        <v>0.67</v>
      </c>
      <c r="G46" s="10">
        <v>0.84437824099366099</v>
      </c>
      <c r="H46" s="5">
        <v>1</v>
      </c>
      <c r="I46" s="4">
        <v>75.8</v>
      </c>
      <c r="J46" s="5">
        <v>0.63900000000000001</v>
      </c>
      <c r="K46" s="10">
        <v>0.84261336669974618</v>
      </c>
      <c r="L46" s="5">
        <v>1</v>
      </c>
      <c r="M46" s="4">
        <v>86.9</v>
      </c>
      <c r="N46" s="5">
        <v>0.73299999999999998</v>
      </c>
      <c r="O46" s="10">
        <v>0.84376647653741077</v>
      </c>
    </row>
    <row r="47" spans="1:15" ht="47.25" x14ac:dyDescent="0.25">
      <c r="A47" s="4" t="s">
        <v>45</v>
      </c>
      <c r="B47" s="4">
        <v>960894260</v>
      </c>
      <c r="C47" s="4" t="s">
        <v>62</v>
      </c>
      <c r="D47" s="5">
        <v>0.98399999999999999</v>
      </c>
      <c r="E47" s="4">
        <v>81</v>
      </c>
      <c r="F47" s="5">
        <v>0.72299999999999998</v>
      </c>
      <c r="G47" s="10">
        <v>0.89275793290179328</v>
      </c>
      <c r="H47" s="5">
        <v>1</v>
      </c>
      <c r="I47" s="4">
        <v>81</v>
      </c>
      <c r="J47" s="5">
        <v>0.69599999999999995</v>
      </c>
      <c r="K47" s="10">
        <v>0.85959932761994129</v>
      </c>
      <c r="L47" s="5">
        <v>1</v>
      </c>
      <c r="M47" s="4">
        <v>92</v>
      </c>
      <c r="N47" s="5">
        <v>0.68500000000000005</v>
      </c>
      <c r="O47" s="10">
        <v>0.7450174793671388</v>
      </c>
    </row>
    <row r="48" spans="1:15" ht="47.25" x14ac:dyDescent="0.25">
      <c r="A48" s="4" t="s">
        <v>45</v>
      </c>
      <c r="B48" s="4">
        <v>960894320</v>
      </c>
      <c r="C48" s="4" t="s">
        <v>63</v>
      </c>
      <c r="D48" s="5">
        <v>0.98399999999999999</v>
      </c>
      <c r="E48" s="4">
        <v>95</v>
      </c>
      <c r="F48" s="5">
        <v>0.81399999999999995</v>
      </c>
      <c r="G48" s="10">
        <v>0.85659066316961174</v>
      </c>
      <c r="H48" s="5">
        <v>1</v>
      </c>
      <c r="I48" s="4">
        <v>101.8</v>
      </c>
      <c r="J48" s="5">
        <v>0.88300000000000001</v>
      </c>
      <c r="K48" s="10">
        <v>0.86745692785961237</v>
      </c>
      <c r="L48" s="5">
        <v>1</v>
      </c>
      <c r="M48" s="4">
        <v>92.3</v>
      </c>
      <c r="N48" s="5">
        <v>0.8</v>
      </c>
      <c r="O48" s="10">
        <v>0.86670878079595703</v>
      </c>
    </row>
    <row r="49" spans="1:15" ht="47.25" x14ac:dyDescent="0.25">
      <c r="A49" s="4" t="s">
        <v>45</v>
      </c>
      <c r="B49" s="4">
        <v>960894340</v>
      </c>
      <c r="C49" s="4" t="s">
        <v>64</v>
      </c>
      <c r="D49" s="5">
        <v>0.98299999999999998</v>
      </c>
      <c r="E49" s="4">
        <v>91.1</v>
      </c>
      <c r="F49" s="5">
        <v>0.78400000000000003</v>
      </c>
      <c r="G49" s="10">
        <v>0.86084246237652207</v>
      </c>
      <c r="H49" s="5">
        <v>1</v>
      </c>
      <c r="I49" s="4">
        <v>84.3</v>
      </c>
      <c r="J49" s="5">
        <v>0.68899999999999995</v>
      </c>
      <c r="K49" s="10">
        <v>0.81732995935894481</v>
      </c>
      <c r="L49" s="5">
        <v>1</v>
      </c>
      <c r="M49" s="4">
        <v>91.4</v>
      </c>
      <c r="N49" s="5">
        <v>0.80400000000000005</v>
      </c>
      <c r="O49" s="10">
        <v>0.88022920454220965</v>
      </c>
    </row>
    <row r="50" spans="1:15" ht="31.5" x14ac:dyDescent="0.25">
      <c r="A50" s="4" t="s">
        <v>65</v>
      </c>
      <c r="B50" s="4">
        <v>960901050</v>
      </c>
      <c r="C50" s="4" t="s">
        <v>66</v>
      </c>
      <c r="D50" s="5">
        <v>0.63200000000000001</v>
      </c>
      <c r="E50" s="4">
        <v>36.6</v>
      </c>
      <c r="F50" s="5">
        <v>0.27600000000000002</v>
      </c>
      <c r="G50" s="10">
        <v>0.49540954088779082</v>
      </c>
      <c r="H50" s="5">
        <v>0.63200000000000001</v>
      </c>
      <c r="I50" s="4">
        <v>65.599999999999994</v>
      </c>
      <c r="J50" s="5">
        <v>0.45100000000000001</v>
      </c>
      <c r="K50" s="10">
        <v>0.68774273285729925</v>
      </c>
      <c r="L50" s="5">
        <v>0.71</v>
      </c>
      <c r="M50" s="4">
        <v>63.5</v>
      </c>
      <c r="N50" s="5">
        <v>0.34699999999999998</v>
      </c>
      <c r="O50" s="10">
        <v>0.54601100954278292</v>
      </c>
    </row>
    <row r="51" spans="1:15" ht="31.5" x14ac:dyDescent="0.25">
      <c r="A51" s="4" t="s">
        <v>65</v>
      </c>
      <c r="B51" s="4">
        <v>960903025</v>
      </c>
      <c r="C51" s="4" t="s">
        <v>67</v>
      </c>
      <c r="D51" s="5">
        <v>0.57699999999999996</v>
      </c>
      <c r="E51" s="4">
        <v>61.9</v>
      </c>
      <c r="F51" s="5">
        <v>0.57599999999999996</v>
      </c>
      <c r="G51" s="10">
        <v>0.93509842728177017</v>
      </c>
      <c r="H51" s="5">
        <v>0.57699999999999996</v>
      </c>
      <c r="I51" s="4">
        <v>48.7</v>
      </c>
      <c r="J51" s="5">
        <v>0.45500000000000002</v>
      </c>
      <c r="K51" s="10">
        <v>0.93525538468676839</v>
      </c>
      <c r="L51" s="5">
        <v>0.626</v>
      </c>
      <c r="M51" s="4">
        <v>62.7</v>
      </c>
      <c r="N51" s="5">
        <v>0.42399999999999999</v>
      </c>
      <c r="O51" s="10">
        <v>0.67716397196282141</v>
      </c>
    </row>
    <row r="52" spans="1:15" ht="47.25" x14ac:dyDescent="0.25">
      <c r="A52" s="4" t="s">
        <v>65</v>
      </c>
      <c r="B52" s="4">
        <v>960903050</v>
      </c>
      <c r="C52" s="4" t="s">
        <v>68</v>
      </c>
      <c r="D52" s="5">
        <v>0.58599999999999997</v>
      </c>
      <c r="E52" s="4">
        <v>50.3</v>
      </c>
      <c r="F52" s="5">
        <v>0.44400000000000001</v>
      </c>
      <c r="G52" s="10">
        <v>0.63070710332314783</v>
      </c>
      <c r="H52" s="5">
        <v>0.58599999999999997</v>
      </c>
      <c r="I52" s="4">
        <v>59.9</v>
      </c>
      <c r="J52" s="5">
        <v>0.48599999999999999</v>
      </c>
      <c r="K52" s="10">
        <v>0.81143293661309868</v>
      </c>
      <c r="L52" s="5">
        <v>0.57799999999999996</v>
      </c>
      <c r="M52" s="4">
        <v>48.6</v>
      </c>
      <c r="N52" s="5">
        <v>0.41899999999999998</v>
      </c>
      <c r="O52" s="10">
        <v>0.86236949565594612</v>
      </c>
    </row>
    <row r="53" spans="1:15" ht="31.5" x14ac:dyDescent="0.25">
      <c r="A53" s="4" t="s">
        <v>65</v>
      </c>
      <c r="B53" s="4">
        <v>960904060</v>
      </c>
      <c r="C53" s="4" t="s">
        <v>69</v>
      </c>
      <c r="D53" s="5">
        <v>0.68799999999999994</v>
      </c>
      <c r="E53" s="4">
        <v>52.1</v>
      </c>
      <c r="F53" s="5">
        <v>0.45600000000000002</v>
      </c>
      <c r="G53" s="10">
        <v>0.72935003376665342</v>
      </c>
      <c r="H53" s="5">
        <v>0.68899999999999995</v>
      </c>
      <c r="I53" s="4">
        <v>57</v>
      </c>
      <c r="J53" s="5">
        <v>0.48299999999999998</v>
      </c>
      <c r="K53" s="10">
        <v>0.8472607221817231</v>
      </c>
      <c r="L53" s="5">
        <v>0.61399999999999999</v>
      </c>
      <c r="M53" s="4">
        <v>52.1</v>
      </c>
      <c r="N53" s="5">
        <v>0.41699999999999998</v>
      </c>
      <c r="O53" s="10">
        <v>0.80092836687240654</v>
      </c>
    </row>
    <row r="54" spans="1:15" ht="31.5" x14ac:dyDescent="0.25">
      <c r="A54" s="4" t="s">
        <v>65</v>
      </c>
      <c r="B54" s="4">
        <v>960905040</v>
      </c>
      <c r="C54" s="4" t="s">
        <v>70</v>
      </c>
      <c r="D54" s="5">
        <v>0.57699999999999996</v>
      </c>
      <c r="E54" s="4">
        <v>65.099999999999994</v>
      </c>
      <c r="F54" s="5">
        <v>0.56200000000000006</v>
      </c>
      <c r="G54" s="10">
        <v>0.79588684428653067</v>
      </c>
      <c r="H54" s="5">
        <v>0.57699999999999996</v>
      </c>
      <c r="I54" s="4">
        <v>66.400000000000006</v>
      </c>
      <c r="J54" s="5">
        <v>0.56499999999999995</v>
      </c>
      <c r="K54" s="10">
        <v>0.85025066417525041</v>
      </c>
      <c r="L54" s="5">
        <v>0.63800000000000001</v>
      </c>
      <c r="M54" s="4">
        <v>67.099999999999994</v>
      </c>
      <c r="N54" s="5">
        <v>0.55400000000000005</v>
      </c>
      <c r="O54" s="10">
        <v>0.82822645576608622</v>
      </c>
    </row>
    <row r="55" spans="1:15" ht="47.25" x14ac:dyDescent="0.25">
      <c r="A55" s="4" t="s">
        <v>65</v>
      </c>
      <c r="B55" s="4">
        <v>960905060</v>
      </c>
      <c r="C55" s="4" t="s">
        <v>71</v>
      </c>
      <c r="D55" s="5">
        <v>0.73499999999999999</v>
      </c>
      <c r="E55" s="4">
        <v>81.400000000000006</v>
      </c>
      <c r="F55" s="5">
        <v>0.73099999999999998</v>
      </c>
      <c r="G55" s="10">
        <v>0.86950578367815823</v>
      </c>
      <c r="H55" s="5">
        <v>0.73499999999999999</v>
      </c>
      <c r="I55" s="4">
        <v>82.8</v>
      </c>
      <c r="J55" s="5">
        <v>0.73099999999999998</v>
      </c>
      <c r="K55" s="10">
        <v>0.88261025283109984</v>
      </c>
      <c r="L55" s="5">
        <v>0.64900000000000002</v>
      </c>
      <c r="M55" s="4">
        <v>78.5</v>
      </c>
      <c r="N55" s="5">
        <v>0.68500000000000005</v>
      </c>
      <c r="O55" s="10">
        <v>0.87282252782559666</v>
      </c>
    </row>
    <row r="56" spans="1:15" ht="31.5" x14ac:dyDescent="0.25">
      <c r="A56" s="4" t="s">
        <v>65</v>
      </c>
      <c r="B56" s="4">
        <v>960906000</v>
      </c>
      <c r="C56" s="4" t="s">
        <v>72</v>
      </c>
      <c r="D56" s="5">
        <v>0.371</v>
      </c>
      <c r="E56" s="4">
        <v>64.5</v>
      </c>
      <c r="F56" s="5">
        <v>0.48799999999999999</v>
      </c>
      <c r="G56" s="10">
        <v>0.44189465267081285</v>
      </c>
      <c r="H56" s="5">
        <v>0.371</v>
      </c>
      <c r="I56" s="4">
        <v>56.7</v>
      </c>
      <c r="J56" s="5">
        <v>0.48499999999999999</v>
      </c>
      <c r="K56" s="10">
        <v>0.85593752190938177</v>
      </c>
      <c r="L56" s="5">
        <v>0.65600000000000003</v>
      </c>
      <c r="M56" s="4">
        <v>74.599999999999994</v>
      </c>
      <c r="N56" s="5">
        <v>0.624</v>
      </c>
      <c r="O56" s="10">
        <v>0.83557845384463969</v>
      </c>
    </row>
    <row r="57" spans="1:15" ht="31.5" x14ac:dyDescent="0.25">
      <c r="A57" s="4" t="s">
        <v>65</v>
      </c>
      <c r="B57" s="4">
        <v>960906020</v>
      </c>
      <c r="C57" s="4" t="s">
        <v>73</v>
      </c>
      <c r="D57" s="5">
        <v>0.38800000000000001</v>
      </c>
      <c r="E57" s="4">
        <v>93.8</v>
      </c>
      <c r="F57" s="5">
        <v>0.70199999999999996</v>
      </c>
      <c r="G57" s="10">
        <v>0.54656817328806129</v>
      </c>
      <c r="H57" s="5">
        <v>0.38800000000000001</v>
      </c>
      <c r="I57" s="4">
        <v>97.9</v>
      </c>
      <c r="J57" s="5">
        <v>0.77500000000000002</v>
      </c>
      <c r="K57" s="10">
        <v>0.79191776290821236</v>
      </c>
      <c r="L57" s="5">
        <v>0.379</v>
      </c>
      <c r="M57" s="4">
        <v>78.900000000000006</v>
      </c>
      <c r="N57" s="5">
        <v>0.61599999999999999</v>
      </c>
      <c r="O57" s="10">
        <v>0.78098828300517298</v>
      </c>
    </row>
    <row r="58" spans="1:15" ht="47.25" x14ac:dyDescent="0.25">
      <c r="A58" s="4" t="s">
        <v>65</v>
      </c>
      <c r="B58" s="4">
        <v>960906060</v>
      </c>
      <c r="C58" s="4" t="s">
        <v>74</v>
      </c>
      <c r="D58" s="5">
        <v>0.51400000000000001</v>
      </c>
      <c r="E58" s="4">
        <v>80.599999999999994</v>
      </c>
      <c r="F58" s="5">
        <v>0.69199999999999995</v>
      </c>
      <c r="G58" s="10">
        <v>0.71276689926029357</v>
      </c>
      <c r="H58" s="5">
        <v>0.51500000000000001</v>
      </c>
      <c r="I58" s="4">
        <v>76.400000000000006</v>
      </c>
      <c r="J58" s="5">
        <v>0.65700000000000003</v>
      </c>
      <c r="K58" s="10">
        <v>0.85925780845524036</v>
      </c>
      <c r="L58" s="5">
        <v>0.442</v>
      </c>
      <c r="M58" s="4">
        <v>87.7</v>
      </c>
      <c r="N58" s="5">
        <v>0.73099999999999998</v>
      </c>
      <c r="O58" s="10">
        <v>0.83343223956480306</v>
      </c>
    </row>
    <row r="59" spans="1:15" ht="31.5" x14ac:dyDescent="0.25">
      <c r="A59" s="4" t="s">
        <v>75</v>
      </c>
      <c r="B59" s="4">
        <v>960911050</v>
      </c>
      <c r="C59" s="4" t="s">
        <v>76</v>
      </c>
      <c r="D59" s="5">
        <v>0.126</v>
      </c>
      <c r="E59" s="4">
        <v>55</v>
      </c>
      <c r="F59" s="5">
        <v>0.35699999999999998</v>
      </c>
      <c r="G59" s="10">
        <v>0.64917272230985135</v>
      </c>
      <c r="H59" s="5">
        <v>0.125</v>
      </c>
      <c r="I59" s="4">
        <v>51.6</v>
      </c>
      <c r="J59" s="5">
        <v>0.315</v>
      </c>
      <c r="K59" s="10">
        <v>0.6101361465207279</v>
      </c>
      <c r="L59" s="5">
        <v>0.14000000000000001</v>
      </c>
      <c r="M59" s="4">
        <v>60.5</v>
      </c>
      <c r="N59" s="5">
        <v>0.34599999999999997</v>
      </c>
      <c r="O59" s="10">
        <v>0.57159634353064381</v>
      </c>
    </row>
    <row r="60" spans="1:15" ht="31.5" x14ac:dyDescent="0.25">
      <c r="A60" s="4" t="s">
        <v>75</v>
      </c>
      <c r="B60" s="4">
        <v>960911075</v>
      </c>
      <c r="C60" s="4" t="s">
        <v>77</v>
      </c>
      <c r="D60" s="5">
        <v>0.109</v>
      </c>
      <c r="E60" s="4">
        <v>64.599999999999994</v>
      </c>
      <c r="F60" s="5">
        <v>0.46300000000000002</v>
      </c>
      <c r="G60" s="10">
        <v>0.71634151873948737</v>
      </c>
      <c r="H60" s="5">
        <v>0.104</v>
      </c>
      <c r="I60" s="4">
        <v>57.8</v>
      </c>
      <c r="J60" s="5">
        <v>0.41299999999999998</v>
      </c>
      <c r="K60" s="10">
        <v>0.71456273023474315</v>
      </c>
      <c r="L60" s="5">
        <v>0.115</v>
      </c>
      <c r="M60" s="4">
        <v>46.8</v>
      </c>
      <c r="N60" s="5">
        <v>0.31</v>
      </c>
      <c r="O60" s="10">
        <v>0.66203757617242187</v>
      </c>
    </row>
    <row r="61" spans="1:15" ht="31.5" x14ac:dyDescent="0.25">
      <c r="A61" s="4" t="s">
        <v>75</v>
      </c>
      <c r="B61" s="4">
        <v>960911080</v>
      </c>
      <c r="C61" s="4" t="s">
        <v>78</v>
      </c>
      <c r="D61" s="5">
        <v>0.13800000000000001</v>
      </c>
      <c r="E61" s="4">
        <v>39.5</v>
      </c>
      <c r="F61" s="5">
        <v>0.27200000000000002</v>
      </c>
      <c r="G61" s="10">
        <v>0.7013081175231799</v>
      </c>
      <c r="H61" s="5">
        <v>0.13</v>
      </c>
      <c r="I61" s="4">
        <v>40.5</v>
      </c>
      <c r="J61" s="5">
        <v>0.27800000000000002</v>
      </c>
      <c r="K61" s="10">
        <v>0.68668180070953755</v>
      </c>
      <c r="L61" s="5">
        <v>0.11700000000000001</v>
      </c>
      <c r="M61" s="4">
        <v>45.3</v>
      </c>
      <c r="N61" s="5">
        <v>0.30399999999999999</v>
      </c>
      <c r="O61" s="10">
        <v>0.67242931722324983</v>
      </c>
    </row>
    <row r="62" spans="1:15" ht="47.25" x14ac:dyDescent="0.25">
      <c r="A62" s="4" t="s">
        <v>75</v>
      </c>
      <c r="B62" s="4">
        <v>960911085</v>
      </c>
      <c r="C62" s="4" t="s">
        <v>79</v>
      </c>
      <c r="D62" s="5">
        <v>0.18</v>
      </c>
      <c r="E62" s="4">
        <v>60.8</v>
      </c>
      <c r="F62" s="5">
        <v>0.433</v>
      </c>
      <c r="G62" s="10">
        <v>0.71240573610667923</v>
      </c>
      <c r="H62" s="5">
        <v>0.17199999999999999</v>
      </c>
      <c r="I62" s="4">
        <v>62</v>
      </c>
      <c r="J62" s="5">
        <v>0.441</v>
      </c>
      <c r="K62" s="10">
        <v>0.71056764221277791</v>
      </c>
      <c r="L62" s="5">
        <v>0.13200000000000001</v>
      </c>
      <c r="M62" s="4">
        <v>44</v>
      </c>
      <c r="N62" s="5">
        <v>0.29599999999999999</v>
      </c>
      <c r="O62" s="10">
        <v>0.67238386855418797</v>
      </c>
    </row>
    <row r="63" spans="1:15" ht="47.25" x14ac:dyDescent="0.25">
      <c r="A63" s="4" t="s">
        <v>75</v>
      </c>
      <c r="B63" s="4">
        <v>960913000</v>
      </c>
      <c r="C63" s="4" t="s">
        <v>80</v>
      </c>
      <c r="D63" s="5">
        <v>0.106</v>
      </c>
      <c r="E63" s="4">
        <v>46.8</v>
      </c>
      <c r="F63" s="5">
        <v>0.39100000000000001</v>
      </c>
      <c r="G63" s="10">
        <v>0.8359944266576117</v>
      </c>
      <c r="H63" s="5">
        <v>0.10299999999999999</v>
      </c>
      <c r="I63" s="4">
        <v>48.2</v>
      </c>
      <c r="J63" s="5">
        <v>0.39900000000000002</v>
      </c>
      <c r="K63" s="10">
        <v>0.82856221699872856</v>
      </c>
      <c r="L63" s="5">
        <v>0.13500000000000001</v>
      </c>
      <c r="M63" s="4">
        <v>51.1</v>
      </c>
      <c r="N63" s="5">
        <v>0.35699999999999998</v>
      </c>
      <c r="O63" s="10">
        <v>0.69758456969943339</v>
      </c>
    </row>
    <row r="64" spans="1:15" ht="31.5" x14ac:dyDescent="0.25">
      <c r="A64" s="4" t="s">
        <v>75</v>
      </c>
      <c r="B64" s="4">
        <v>960913020</v>
      </c>
      <c r="C64" s="4" t="s">
        <v>81</v>
      </c>
      <c r="D64" s="5">
        <v>0.16700000000000001</v>
      </c>
      <c r="E64" s="4">
        <v>48.1</v>
      </c>
      <c r="F64" s="5">
        <v>0.38900000000000001</v>
      </c>
      <c r="G64" s="10">
        <v>0.80843615186634299</v>
      </c>
      <c r="H64" s="5">
        <v>0.17499999999999999</v>
      </c>
      <c r="I64" s="4">
        <v>45.3</v>
      </c>
      <c r="J64" s="5">
        <v>0.372</v>
      </c>
      <c r="K64" s="10">
        <v>0.82210330770490625</v>
      </c>
      <c r="L64" s="5">
        <v>0.128</v>
      </c>
      <c r="M64" s="4">
        <v>39.4</v>
      </c>
      <c r="N64" s="5">
        <v>0.33100000000000002</v>
      </c>
      <c r="O64" s="10">
        <v>0.83910336330712421</v>
      </c>
    </row>
    <row r="65" spans="1:15" ht="47.25" x14ac:dyDescent="0.25">
      <c r="A65" s="4" t="s">
        <v>75</v>
      </c>
      <c r="B65" s="4">
        <v>960913040</v>
      </c>
      <c r="C65" s="4" t="s">
        <v>82</v>
      </c>
      <c r="D65" s="5">
        <v>0.129</v>
      </c>
      <c r="E65" s="4">
        <v>45.8</v>
      </c>
      <c r="F65" s="5">
        <v>0.38</v>
      </c>
      <c r="G65" s="10">
        <v>0.82970400352036622</v>
      </c>
      <c r="H65" s="5">
        <v>0.124</v>
      </c>
      <c r="I65" s="4">
        <v>46.6</v>
      </c>
      <c r="J65" s="5">
        <v>0.38500000000000001</v>
      </c>
      <c r="K65" s="10">
        <v>0.82800714860452551</v>
      </c>
      <c r="L65" s="5">
        <v>0.14099999999999999</v>
      </c>
      <c r="M65" s="4">
        <v>42.1</v>
      </c>
      <c r="N65" s="5">
        <v>0.33300000000000002</v>
      </c>
      <c r="O65" s="10">
        <v>0.79223755361483605</v>
      </c>
    </row>
    <row r="66" spans="1:15" ht="31.5" x14ac:dyDescent="0.25">
      <c r="A66" s="4" t="s">
        <v>75</v>
      </c>
      <c r="B66" s="4">
        <v>960913050</v>
      </c>
      <c r="C66" s="4" t="s">
        <v>83</v>
      </c>
      <c r="D66" s="5">
        <v>0.13200000000000001</v>
      </c>
      <c r="E66" s="4">
        <v>46.3</v>
      </c>
      <c r="F66" s="5">
        <v>0.36399999999999999</v>
      </c>
      <c r="G66" s="10">
        <v>0.7856751436933439</v>
      </c>
      <c r="H66" s="5">
        <v>0.14799999999999999</v>
      </c>
      <c r="I66" s="4">
        <v>48.7</v>
      </c>
      <c r="J66" s="5">
        <v>0.40500000000000003</v>
      </c>
      <c r="K66" s="10">
        <v>0.83114977610597784</v>
      </c>
      <c r="L66" s="5">
        <v>0.13600000000000001</v>
      </c>
      <c r="M66" s="4">
        <v>43.5</v>
      </c>
      <c r="N66" s="5">
        <v>0.34200000000000003</v>
      </c>
      <c r="O66" s="10">
        <v>0.78752986264488689</v>
      </c>
    </row>
    <row r="67" spans="1:15" ht="47.25" x14ac:dyDescent="0.25">
      <c r="A67" s="4" t="s">
        <v>75</v>
      </c>
      <c r="B67" s="4">
        <v>960913060</v>
      </c>
      <c r="C67" s="4" t="s">
        <v>84</v>
      </c>
      <c r="D67" s="5">
        <v>0.17299999999999999</v>
      </c>
      <c r="E67" s="4">
        <v>66</v>
      </c>
      <c r="F67" s="5">
        <v>0.53100000000000003</v>
      </c>
      <c r="G67" s="10">
        <v>0.80327093807553718</v>
      </c>
      <c r="H67" s="5">
        <v>0.187</v>
      </c>
      <c r="I67" s="4">
        <v>65.900000000000006</v>
      </c>
      <c r="J67" s="5">
        <v>0.53500000000000003</v>
      </c>
      <c r="K67" s="10">
        <v>0.81228938359805614</v>
      </c>
      <c r="L67" s="5">
        <v>0.17699999999999999</v>
      </c>
      <c r="M67" s="4">
        <v>54.6</v>
      </c>
      <c r="N67" s="5">
        <v>0.44600000000000001</v>
      </c>
      <c r="O67" s="10">
        <v>0.81620924720198318</v>
      </c>
    </row>
    <row r="68" spans="1:15" ht="47.25" x14ac:dyDescent="0.25">
      <c r="A68" s="4" t="s">
        <v>75</v>
      </c>
      <c r="B68" s="4">
        <v>960913080</v>
      </c>
      <c r="C68" s="4" t="s">
        <v>85</v>
      </c>
      <c r="D68" s="5">
        <v>0.19400000000000001</v>
      </c>
      <c r="E68" s="4">
        <v>57.4</v>
      </c>
      <c r="F68" s="5">
        <v>0.46899999999999997</v>
      </c>
      <c r="G68" s="10">
        <v>0.82119323957302437</v>
      </c>
      <c r="H68" s="5">
        <v>0.17399999999999999</v>
      </c>
      <c r="I68" s="4">
        <v>52.1</v>
      </c>
      <c r="J68" s="5">
        <v>0.40799999999999997</v>
      </c>
      <c r="K68" s="10">
        <v>0.7845606012734313</v>
      </c>
      <c r="L68" s="5">
        <v>0.19400000000000001</v>
      </c>
      <c r="M68" s="4">
        <v>60.9</v>
      </c>
      <c r="N68" s="5">
        <v>0.46700000000000003</v>
      </c>
      <c r="O68" s="10">
        <v>0.76616661047498125</v>
      </c>
    </row>
    <row r="69" spans="1:15" ht="31.5" x14ac:dyDescent="0.25">
      <c r="A69" s="4" t="s">
        <v>75</v>
      </c>
      <c r="B69" s="4">
        <v>960914020</v>
      </c>
      <c r="C69" s="4" t="s">
        <v>86</v>
      </c>
      <c r="D69" s="5">
        <v>0.22500000000000001</v>
      </c>
      <c r="E69" s="4">
        <v>53.7</v>
      </c>
      <c r="F69" s="5">
        <v>0.42499999999999999</v>
      </c>
      <c r="G69" s="10">
        <v>0.79072681535688705</v>
      </c>
      <c r="H69" s="5">
        <v>0.21299999999999999</v>
      </c>
      <c r="I69" s="4">
        <v>49.9</v>
      </c>
      <c r="J69" s="5">
        <v>0.42599999999999999</v>
      </c>
      <c r="K69" s="10">
        <v>0.793185069288603</v>
      </c>
      <c r="L69" s="5">
        <v>0.17499999999999999</v>
      </c>
      <c r="M69" s="4">
        <v>49.6</v>
      </c>
      <c r="N69" s="5">
        <v>0.38600000000000001</v>
      </c>
      <c r="O69" s="10">
        <v>0.7776036871830676</v>
      </c>
    </row>
    <row r="70" spans="1:15" ht="31.5" x14ac:dyDescent="0.25">
      <c r="A70" s="4" t="s">
        <v>75</v>
      </c>
      <c r="B70" s="4">
        <v>960914040</v>
      </c>
      <c r="C70" s="4" t="s">
        <v>87</v>
      </c>
      <c r="D70" s="5">
        <v>0.29399999999999998</v>
      </c>
      <c r="E70" s="4">
        <v>42.7</v>
      </c>
      <c r="F70" s="5">
        <v>0.34599999999999997</v>
      </c>
      <c r="G70" s="10">
        <v>0.80862920799854976</v>
      </c>
      <c r="H70" s="5">
        <v>0.26800000000000002</v>
      </c>
      <c r="I70" s="4">
        <v>51.8</v>
      </c>
      <c r="J70" s="5">
        <v>0.42</v>
      </c>
      <c r="K70" s="10">
        <v>0.81220560254673491</v>
      </c>
      <c r="L70" s="5">
        <v>0.22900000000000001</v>
      </c>
      <c r="M70" s="4">
        <v>43.3</v>
      </c>
      <c r="N70" s="5">
        <v>0.34599999999999997</v>
      </c>
      <c r="O70" s="10">
        <v>0.79794783220878718</v>
      </c>
    </row>
    <row r="71" spans="1:15" ht="31.5" x14ac:dyDescent="0.25">
      <c r="A71" s="4" t="s">
        <v>75</v>
      </c>
      <c r="B71" s="4">
        <v>960914060</v>
      </c>
      <c r="C71" s="4" t="s">
        <v>88</v>
      </c>
      <c r="D71" s="5">
        <v>0.121</v>
      </c>
      <c r="E71" s="4">
        <v>66.5</v>
      </c>
      <c r="F71" s="5">
        <v>0.54100000000000004</v>
      </c>
      <c r="G71" s="10">
        <v>0.81418583498919306</v>
      </c>
      <c r="H71" s="5">
        <v>9.7000000000000003E-2</v>
      </c>
      <c r="I71" s="4">
        <v>63.9</v>
      </c>
      <c r="J71" s="5">
        <v>0.53</v>
      </c>
      <c r="K71" s="10">
        <v>0.82975716790782328</v>
      </c>
      <c r="L71" s="5">
        <v>0.17399999999999999</v>
      </c>
      <c r="M71" s="4">
        <v>61</v>
      </c>
      <c r="N71" s="5">
        <v>0.495</v>
      </c>
      <c r="O71" s="10">
        <v>0.81173503244251866</v>
      </c>
    </row>
    <row r="72" spans="1:15" ht="31.5" x14ac:dyDescent="0.25">
      <c r="A72" s="4" t="s">
        <v>75</v>
      </c>
      <c r="B72" s="4">
        <v>960914080</v>
      </c>
      <c r="C72" s="4" t="s">
        <v>89</v>
      </c>
      <c r="D72" s="5">
        <v>0.13</v>
      </c>
      <c r="E72" s="4">
        <v>54</v>
      </c>
      <c r="F72" s="5">
        <v>0.46</v>
      </c>
      <c r="G72" s="10">
        <v>0.85113438700554278</v>
      </c>
      <c r="H72" s="5">
        <v>0.129</v>
      </c>
      <c r="I72" s="4">
        <v>59</v>
      </c>
      <c r="J72" s="5">
        <v>0.56100000000000005</v>
      </c>
      <c r="K72" s="10">
        <v>0.85430865948780998</v>
      </c>
      <c r="L72" s="5">
        <v>0.20300000000000001</v>
      </c>
      <c r="M72" s="4">
        <v>38.6</v>
      </c>
      <c r="N72" s="5">
        <v>0.32900000000000001</v>
      </c>
      <c r="O72" s="10">
        <v>0.85093255225954767</v>
      </c>
    </row>
    <row r="73" spans="1:15" ht="47.25" x14ac:dyDescent="0.25">
      <c r="A73" s="4" t="s">
        <v>75</v>
      </c>
      <c r="B73" s="4">
        <v>960914090</v>
      </c>
      <c r="C73" s="4" t="s">
        <v>90</v>
      </c>
      <c r="D73" s="5">
        <v>0.11700000000000001</v>
      </c>
      <c r="E73" s="4">
        <v>60.3</v>
      </c>
      <c r="F73" s="5">
        <v>0.51300000000000001</v>
      </c>
      <c r="G73" s="10">
        <v>0.85084658436479832</v>
      </c>
      <c r="H73" s="5">
        <v>0.11899999999999999</v>
      </c>
      <c r="I73" s="4">
        <v>47.3</v>
      </c>
      <c r="J73" s="5">
        <v>0.35199999999999998</v>
      </c>
      <c r="K73" s="10">
        <v>0.74366345497966957</v>
      </c>
      <c r="L73" s="5">
        <v>0.122</v>
      </c>
      <c r="M73" s="4">
        <v>60.4</v>
      </c>
      <c r="N73" s="5">
        <v>0.497</v>
      </c>
      <c r="O73" s="10">
        <v>0.82381143725774153</v>
      </c>
    </row>
    <row r="74" spans="1:15" ht="31.5" x14ac:dyDescent="0.25">
      <c r="A74" s="4" t="s">
        <v>75</v>
      </c>
      <c r="B74" s="4">
        <v>960914100</v>
      </c>
      <c r="C74" s="4" t="s">
        <v>91</v>
      </c>
      <c r="D74" s="5">
        <v>0.14699999999999999</v>
      </c>
      <c r="E74" s="4">
        <v>49.6</v>
      </c>
      <c r="F74" s="5">
        <v>0.36899999999999999</v>
      </c>
      <c r="G74" s="10">
        <v>0.74330383133186695</v>
      </c>
      <c r="H74" s="5">
        <v>0.13400000000000001</v>
      </c>
      <c r="I74" s="4">
        <v>55.7</v>
      </c>
      <c r="J74" s="5">
        <v>0.42299999999999999</v>
      </c>
      <c r="K74" s="10">
        <v>0.75981988411590951</v>
      </c>
      <c r="L74" s="5">
        <v>0.11</v>
      </c>
      <c r="M74" s="4">
        <v>47</v>
      </c>
      <c r="N74" s="5">
        <v>0.32500000000000001</v>
      </c>
      <c r="O74" s="10">
        <v>0.69121706776781289</v>
      </c>
    </row>
    <row r="75" spans="1:15" ht="47.25" x14ac:dyDescent="0.25">
      <c r="A75" s="4" t="s">
        <v>75</v>
      </c>
      <c r="B75" s="4">
        <v>960914110</v>
      </c>
      <c r="C75" s="4" t="s">
        <v>92</v>
      </c>
      <c r="D75" s="5">
        <v>0.16900000000000001</v>
      </c>
      <c r="E75" s="4">
        <v>57</v>
      </c>
      <c r="F75" s="5">
        <v>0.48199999999999998</v>
      </c>
      <c r="G75" s="10">
        <v>0.84511708407747943</v>
      </c>
      <c r="H75" s="5">
        <v>0.14599999999999999</v>
      </c>
      <c r="I75" s="4">
        <v>49.8</v>
      </c>
      <c r="J75" s="5">
        <v>0.435</v>
      </c>
      <c r="K75" s="10">
        <v>0.87300907838126729</v>
      </c>
      <c r="L75" s="5">
        <v>0.11700000000000001</v>
      </c>
      <c r="M75" s="4">
        <v>46.4</v>
      </c>
      <c r="N75" s="5">
        <v>0.36899999999999999</v>
      </c>
      <c r="O75" s="10">
        <v>0.79551947950345736</v>
      </c>
    </row>
    <row r="76" spans="1:15" ht="31.5" x14ac:dyDescent="0.25">
      <c r="A76" s="4" t="s">
        <v>75</v>
      </c>
      <c r="B76" s="4">
        <v>960914120</v>
      </c>
      <c r="C76" s="4" t="s">
        <v>93</v>
      </c>
      <c r="D76" s="5">
        <v>8.5999999999999993E-2</v>
      </c>
      <c r="E76" s="4">
        <v>31.4</v>
      </c>
      <c r="F76" s="5">
        <v>0.26400000000000001</v>
      </c>
      <c r="G76" s="10">
        <v>0.84302823680006667</v>
      </c>
      <c r="H76" s="5">
        <v>6.8000000000000005E-2</v>
      </c>
      <c r="I76" s="4">
        <v>26.8</v>
      </c>
      <c r="J76" s="5">
        <v>0.21299999999999999</v>
      </c>
      <c r="K76" s="10">
        <v>0.79391402420405932</v>
      </c>
      <c r="L76" s="5">
        <v>0.112</v>
      </c>
      <c r="M76" s="4">
        <v>36.6</v>
      </c>
      <c r="N76" s="5">
        <v>0.30599999999999999</v>
      </c>
      <c r="O76" s="10">
        <v>0.83689615832472974</v>
      </c>
    </row>
    <row r="77" spans="1:15" ht="31.5" x14ac:dyDescent="0.25">
      <c r="A77" s="4" t="s">
        <v>75</v>
      </c>
      <c r="B77" s="4">
        <v>960914125</v>
      </c>
      <c r="C77" s="4" t="s">
        <v>94</v>
      </c>
      <c r="D77" s="5">
        <v>0.27100000000000002</v>
      </c>
      <c r="E77" s="4">
        <v>44.9</v>
      </c>
      <c r="F77" s="5">
        <v>0.373</v>
      </c>
      <c r="G77" s="10">
        <v>0.83132636620420208</v>
      </c>
      <c r="H77" s="5">
        <v>0.28699999999999998</v>
      </c>
      <c r="I77" s="4">
        <v>51.1</v>
      </c>
      <c r="J77" s="5">
        <v>0.42799999999999999</v>
      </c>
      <c r="K77" s="10">
        <v>0.83851237228311004</v>
      </c>
      <c r="L77" s="5">
        <v>0.14199999999999999</v>
      </c>
      <c r="M77" s="4">
        <v>45.1</v>
      </c>
      <c r="N77" s="5">
        <v>0.38800000000000001</v>
      </c>
      <c r="O77" s="10">
        <v>0.86212646465080112</v>
      </c>
    </row>
    <row r="78" spans="1:15" ht="31.5" x14ac:dyDescent="0.25">
      <c r="A78" s="4" t="s">
        <v>75</v>
      </c>
      <c r="B78" s="4">
        <v>960914130</v>
      </c>
      <c r="C78" s="4" t="s">
        <v>95</v>
      </c>
      <c r="D78" s="5">
        <v>0.111</v>
      </c>
      <c r="E78" s="4">
        <v>37</v>
      </c>
      <c r="F78" s="5">
        <v>0.29199999999999998</v>
      </c>
      <c r="G78" s="10">
        <v>0.78939776774331505</v>
      </c>
      <c r="H78" s="5">
        <v>0.14299999999999999</v>
      </c>
      <c r="I78" s="4">
        <v>37.5</v>
      </c>
      <c r="J78" s="5">
        <v>0.29399999999999998</v>
      </c>
      <c r="K78" s="10">
        <v>0.78346649549838721</v>
      </c>
      <c r="L78" s="5">
        <v>0.221</v>
      </c>
      <c r="M78" s="4">
        <v>47.8</v>
      </c>
      <c r="N78" s="5">
        <v>0.38700000000000001</v>
      </c>
      <c r="O78" s="10">
        <v>0.80872711226554406</v>
      </c>
    </row>
    <row r="79" spans="1:15" ht="31.5" x14ac:dyDescent="0.25">
      <c r="A79" s="4" t="s">
        <v>75</v>
      </c>
      <c r="B79" s="4">
        <v>960914135</v>
      </c>
      <c r="C79" s="4" t="s">
        <v>96</v>
      </c>
      <c r="D79" s="5">
        <v>9.9000000000000005E-2</v>
      </c>
      <c r="E79" s="4">
        <v>54.9</v>
      </c>
      <c r="F79" s="5">
        <v>0.48</v>
      </c>
      <c r="G79" s="10">
        <v>0.8740155447493182</v>
      </c>
      <c r="H79" s="5">
        <v>9.9000000000000005E-2</v>
      </c>
      <c r="I79" s="4">
        <v>57.4</v>
      </c>
      <c r="J79" s="5">
        <v>0.50800000000000001</v>
      </c>
      <c r="K79" s="10">
        <v>0.88433265343215617</v>
      </c>
      <c r="L79" s="5">
        <v>0.108</v>
      </c>
      <c r="M79" s="4">
        <v>52.4</v>
      </c>
      <c r="N79" s="5">
        <v>0.43099999999999999</v>
      </c>
      <c r="O79" s="10">
        <v>0.8234207535716016</v>
      </c>
    </row>
    <row r="80" spans="1:15" ht="31.5" x14ac:dyDescent="0.25">
      <c r="A80" s="4" t="s">
        <v>75</v>
      </c>
      <c r="B80" s="4">
        <v>960914140</v>
      </c>
      <c r="C80" s="4" t="s">
        <v>97</v>
      </c>
      <c r="D80" s="5">
        <v>0.313</v>
      </c>
      <c r="E80" s="4">
        <v>44.2</v>
      </c>
      <c r="F80" s="5">
        <v>0.33700000000000002</v>
      </c>
      <c r="G80" s="10">
        <v>0.7616698558687659</v>
      </c>
      <c r="H80" s="5">
        <v>0.29599999999999999</v>
      </c>
      <c r="I80" s="4">
        <v>41.2</v>
      </c>
      <c r="J80" s="5">
        <v>0.29599999999999999</v>
      </c>
      <c r="K80" s="10">
        <v>0.71724620776323089</v>
      </c>
      <c r="L80" s="5">
        <v>0.14199999999999999</v>
      </c>
      <c r="M80" s="4">
        <v>61.4</v>
      </c>
      <c r="N80" s="5">
        <v>0.47399999999999998</v>
      </c>
      <c r="O80" s="10">
        <v>0.77269286046841157</v>
      </c>
    </row>
    <row r="81" spans="1:15" ht="31.5" x14ac:dyDescent="0.25">
      <c r="A81" s="4" t="s">
        <v>75</v>
      </c>
      <c r="B81" s="4">
        <v>960914145</v>
      </c>
      <c r="C81" s="4" t="s">
        <v>98</v>
      </c>
      <c r="D81" s="5">
        <v>8.7999999999999995E-2</v>
      </c>
      <c r="E81" s="4">
        <v>62.8</v>
      </c>
      <c r="F81" s="5">
        <v>0.54</v>
      </c>
      <c r="G81" s="10">
        <v>0.85995644574826391</v>
      </c>
      <c r="H81" s="5">
        <v>8.1000000000000003E-2</v>
      </c>
      <c r="I81" s="4">
        <v>69.5</v>
      </c>
      <c r="J81" s="5">
        <v>0.622</v>
      </c>
      <c r="K81" s="10">
        <v>0.89384686220341458</v>
      </c>
      <c r="L81" s="5">
        <v>0.156</v>
      </c>
      <c r="M81" s="4">
        <v>58.4</v>
      </c>
      <c r="N81" s="5">
        <v>0.42399999999999999</v>
      </c>
      <c r="O81" s="10">
        <v>0.72566071519424036</v>
      </c>
    </row>
    <row r="82" spans="1:15" ht="31.5" x14ac:dyDescent="0.25">
      <c r="A82" s="4" t="s">
        <v>75</v>
      </c>
      <c r="B82" s="4">
        <v>960914150</v>
      </c>
      <c r="C82" s="4" t="s">
        <v>99</v>
      </c>
      <c r="D82" s="5">
        <v>6.0999999999999999E-2</v>
      </c>
      <c r="E82" s="4">
        <v>50.2</v>
      </c>
      <c r="F82" s="5">
        <v>0.36599999999999999</v>
      </c>
      <c r="G82" s="10">
        <v>0.72990223334260207</v>
      </c>
      <c r="H82" s="5">
        <v>6.2E-2</v>
      </c>
      <c r="I82" s="4">
        <v>58.3</v>
      </c>
      <c r="J82" s="5">
        <v>0.441</v>
      </c>
      <c r="K82" s="10">
        <v>0.75739570059110084</v>
      </c>
      <c r="L82" s="5">
        <v>6.7000000000000004E-2</v>
      </c>
      <c r="M82" s="4">
        <v>61.7</v>
      </c>
      <c r="N82" s="5">
        <v>0.51200000000000001</v>
      </c>
      <c r="O82" s="10">
        <v>0.83037485260444788</v>
      </c>
    </row>
    <row r="83" spans="1:15" ht="47.25" x14ac:dyDescent="0.25">
      <c r="A83" s="4" t="s">
        <v>75</v>
      </c>
      <c r="B83" s="4">
        <v>960914155</v>
      </c>
      <c r="C83" s="4" t="s">
        <v>100</v>
      </c>
      <c r="D83" s="5">
        <v>0.16600000000000001</v>
      </c>
      <c r="E83" s="4">
        <v>42.9</v>
      </c>
      <c r="F83" s="5">
        <v>0.33400000000000002</v>
      </c>
      <c r="G83" s="10">
        <v>0.77922942718987109</v>
      </c>
      <c r="H83" s="5">
        <v>0.161</v>
      </c>
      <c r="I83" s="4">
        <v>53.3</v>
      </c>
      <c r="J83" s="5">
        <v>0.42099999999999999</v>
      </c>
      <c r="K83" s="10">
        <v>0.7899550086389594</v>
      </c>
      <c r="L83" s="5">
        <v>9.0999999999999998E-2</v>
      </c>
      <c r="M83" s="4">
        <v>52.5</v>
      </c>
      <c r="N83" s="5">
        <v>0.41899999999999998</v>
      </c>
      <c r="O83" s="10">
        <v>0.79834005610991654</v>
      </c>
    </row>
    <row r="84" spans="1:15" ht="31.5" x14ac:dyDescent="0.25">
      <c r="A84" s="4" t="s">
        <v>75</v>
      </c>
      <c r="B84" s="4">
        <v>960914160</v>
      </c>
      <c r="C84" s="4" t="s">
        <v>101</v>
      </c>
      <c r="D84" s="5">
        <v>0.13600000000000001</v>
      </c>
      <c r="E84" s="4">
        <v>59.4</v>
      </c>
      <c r="F84" s="5">
        <v>0.48799999999999999</v>
      </c>
      <c r="G84" s="10">
        <v>0.82123468420321721</v>
      </c>
      <c r="H84" s="5">
        <v>0.16700000000000001</v>
      </c>
      <c r="I84" s="4">
        <v>42</v>
      </c>
      <c r="J84" s="5">
        <v>0.317</v>
      </c>
      <c r="K84" s="10">
        <v>0.75592756090960445</v>
      </c>
      <c r="L84" s="5">
        <v>0.153</v>
      </c>
      <c r="M84" s="4">
        <v>53.8</v>
      </c>
      <c r="N84" s="5">
        <v>0.41599999999999998</v>
      </c>
      <c r="O84" s="10">
        <v>0.77306679794666988</v>
      </c>
    </row>
    <row r="85" spans="1:15" ht="31.5" x14ac:dyDescent="0.25">
      <c r="A85" s="4" t="s">
        <v>75</v>
      </c>
      <c r="B85" s="4">
        <v>960914165</v>
      </c>
      <c r="C85" s="4" t="s">
        <v>102</v>
      </c>
      <c r="D85" s="5">
        <v>0.17899999999999999</v>
      </c>
      <c r="E85" s="4">
        <v>50.9</v>
      </c>
      <c r="F85" s="5">
        <v>0.43099999999999999</v>
      </c>
      <c r="G85" s="10">
        <v>0.84544144885779016</v>
      </c>
      <c r="H85" s="5">
        <v>0.161</v>
      </c>
      <c r="I85" s="4">
        <v>47.8</v>
      </c>
      <c r="J85" s="5">
        <v>0.42499999999999999</v>
      </c>
      <c r="K85" s="10">
        <v>0.88929015226517039</v>
      </c>
      <c r="L85" s="5">
        <v>0.14000000000000001</v>
      </c>
      <c r="M85" s="4">
        <v>48.9</v>
      </c>
      <c r="N85" s="5">
        <v>0.41799999999999998</v>
      </c>
      <c r="O85" s="10">
        <v>0.85424422442038705</v>
      </c>
    </row>
    <row r="86" spans="1:15" ht="31.5" x14ac:dyDescent="0.25">
      <c r="A86" s="4" t="s">
        <v>75</v>
      </c>
      <c r="B86" s="4">
        <v>960914170</v>
      </c>
      <c r="C86" s="4" t="s">
        <v>103</v>
      </c>
      <c r="D86" s="5">
        <v>0.14799999999999999</v>
      </c>
      <c r="E86" s="4">
        <v>34.6</v>
      </c>
      <c r="F86" s="5">
        <v>0.27900000000000003</v>
      </c>
      <c r="G86" s="10">
        <v>0.80597005001387689</v>
      </c>
      <c r="H86" s="5">
        <v>0.13100000000000001</v>
      </c>
      <c r="I86" s="4">
        <v>40.4</v>
      </c>
      <c r="J86" s="5">
        <v>0.32900000000000001</v>
      </c>
      <c r="K86" s="10">
        <v>0.81484988599999275</v>
      </c>
      <c r="L86" s="5">
        <v>0.154</v>
      </c>
      <c r="M86" s="4">
        <v>46.9</v>
      </c>
      <c r="N86" s="5">
        <v>0.37</v>
      </c>
      <c r="O86" s="10">
        <v>0.78847922526849668</v>
      </c>
    </row>
    <row r="87" spans="1:15" ht="31.5" x14ac:dyDescent="0.25">
      <c r="A87" s="4" t="s">
        <v>75</v>
      </c>
      <c r="B87" s="4">
        <v>960914175</v>
      </c>
      <c r="C87" s="4" t="s">
        <v>104</v>
      </c>
      <c r="D87" s="5">
        <v>7.1999999999999995E-2</v>
      </c>
      <c r="E87" s="4">
        <v>58.3</v>
      </c>
      <c r="F87" s="5">
        <v>0.42699999999999999</v>
      </c>
      <c r="G87" s="10">
        <v>0.73179458815937981</v>
      </c>
      <c r="H87" s="5">
        <v>7.3999999999999996E-2</v>
      </c>
      <c r="I87" s="4">
        <v>62.6</v>
      </c>
      <c r="J87" s="5">
        <v>0.502</v>
      </c>
      <c r="K87" s="10">
        <v>0.80110312716643972</v>
      </c>
      <c r="L87" s="5">
        <v>0.111</v>
      </c>
      <c r="M87" s="4">
        <v>49.3</v>
      </c>
      <c r="N87" s="5">
        <v>0.375</v>
      </c>
      <c r="O87" s="10">
        <v>0.75987747261305216</v>
      </c>
    </row>
    <row r="88" spans="1:15" ht="31.5" x14ac:dyDescent="0.25">
      <c r="A88" s="4" t="s">
        <v>105</v>
      </c>
      <c r="B88" s="4">
        <v>960921025</v>
      </c>
      <c r="C88" s="4" t="s">
        <v>106</v>
      </c>
      <c r="D88" s="5">
        <v>0.41199999999999998</v>
      </c>
      <c r="E88" s="4">
        <v>129.80000000000001</v>
      </c>
      <c r="F88" s="5">
        <v>0.63200000000000001</v>
      </c>
      <c r="G88" s="10">
        <v>0.48818860175449769</v>
      </c>
      <c r="H88" s="5">
        <v>0.42</v>
      </c>
      <c r="I88" s="4">
        <v>109.9</v>
      </c>
      <c r="J88" s="5">
        <v>0.61</v>
      </c>
      <c r="K88" s="10">
        <v>0.55502914607277687</v>
      </c>
      <c r="L88" s="5">
        <v>6.7000000000000004E-2</v>
      </c>
      <c r="M88" s="4">
        <v>58.8</v>
      </c>
      <c r="N88" s="5">
        <v>0.495</v>
      </c>
      <c r="O88" s="10">
        <v>0.84116932007471845</v>
      </c>
    </row>
    <row r="89" spans="1:15" ht="31.5" x14ac:dyDescent="0.25">
      <c r="A89" s="4" t="s">
        <v>105</v>
      </c>
      <c r="B89" s="4">
        <v>960921050</v>
      </c>
      <c r="C89" s="4" t="s">
        <v>107</v>
      </c>
      <c r="D89" s="5">
        <v>0.129</v>
      </c>
      <c r="E89" s="4">
        <v>51.3</v>
      </c>
      <c r="F89" s="5">
        <v>0.29299999999999998</v>
      </c>
      <c r="G89" s="10">
        <v>0.5718383446980474</v>
      </c>
      <c r="H89" s="5">
        <v>0.124</v>
      </c>
      <c r="I89" s="4">
        <v>38</v>
      </c>
      <c r="J89" s="5">
        <v>0.22700000000000001</v>
      </c>
      <c r="K89" s="10">
        <v>0.59696755010045055</v>
      </c>
      <c r="L89" s="5">
        <v>0.115</v>
      </c>
      <c r="M89" s="4">
        <v>40.1</v>
      </c>
      <c r="N89" s="5">
        <v>0.30599999999999999</v>
      </c>
      <c r="O89" s="10">
        <v>0.76290736717225638</v>
      </c>
    </row>
    <row r="90" spans="1:15" ht="31.5" x14ac:dyDescent="0.25">
      <c r="A90" s="4" t="s">
        <v>105</v>
      </c>
      <c r="B90" s="4">
        <v>960923000</v>
      </c>
      <c r="C90" s="4" t="s">
        <v>108</v>
      </c>
      <c r="D90" s="5">
        <v>0.14799999999999999</v>
      </c>
      <c r="E90" s="4">
        <v>53.5</v>
      </c>
      <c r="F90" s="5">
        <v>0.39600000000000002</v>
      </c>
      <c r="G90" s="10">
        <v>0.73960078380081429</v>
      </c>
      <c r="H90" s="5">
        <v>0.161</v>
      </c>
      <c r="I90" s="4">
        <v>35.200000000000003</v>
      </c>
      <c r="J90" s="5">
        <v>0.26100000000000001</v>
      </c>
      <c r="K90" s="10">
        <v>0.74276007379889708</v>
      </c>
      <c r="L90" s="5">
        <v>0.12</v>
      </c>
      <c r="M90" s="4">
        <v>43.4</v>
      </c>
      <c r="N90" s="5">
        <v>0.28199999999999997</v>
      </c>
      <c r="O90" s="10">
        <v>0.64971686304554233</v>
      </c>
    </row>
    <row r="91" spans="1:15" ht="47.25" x14ac:dyDescent="0.25">
      <c r="A91" s="4" t="s">
        <v>105</v>
      </c>
      <c r="B91" s="4">
        <v>960923025</v>
      </c>
      <c r="C91" s="4" t="s">
        <v>109</v>
      </c>
      <c r="D91" s="5">
        <v>0.123</v>
      </c>
      <c r="E91" s="4">
        <v>55.3</v>
      </c>
      <c r="F91" s="5">
        <v>0.36399999999999999</v>
      </c>
      <c r="G91" s="10">
        <v>0.65814959293246023</v>
      </c>
      <c r="H91" s="5">
        <v>0.10199999999999999</v>
      </c>
      <c r="I91" s="4">
        <v>44.5</v>
      </c>
      <c r="J91" s="5">
        <v>0.313</v>
      </c>
      <c r="K91" s="10">
        <v>0.70256024622458402</v>
      </c>
      <c r="L91" s="5">
        <v>0.129</v>
      </c>
      <c r="M91" s="4">
        <v>31.6</v>
      </c>
      <c r="N91" s="5">
        <v>0.21199999999999999</v>
      </c>
      <c r="O91" s="10">
        <v>0.6700095944128206</v>
      </c>
    </row>
    <row r="92" spans="1:15" ht="47.25" x14ac:dyDescent="0.25">
      <c r="A92" s="4" t="s">
        <v>105</v>
      </c>
      <c r="B92" s="4">
        <v>960925000</v>
      </c>
      <c r="C92" s="4" t="s">
        <v>110</v>
      </c>
      <c r="D92" s="5">
        <v>0.11899999999999999</v>
      </c>
      <c r="E92" s="4">
        <v>37.6</v>
      </c>
      <c r="F92" s="5">
        <v>0.309</v>
      </c>
      <c r="G92" s="10">
        <v>0.82134189560422877</v>
      </c>
      <c r="H92" s="5">
        <v>0.113</v>
      </c>
      <c r="I92" s="4">
        <v>40.6</v>
      </c>
      <c r="J92" s="5">
        <v>0.30599999999999999</v>
      </c>
      <c r="K92" s="10">
        <v>0.7524663692253184</v>
      </c>
      <c r="L92" s="5">
        <v>9.7000000000000003E-2</v>
      </c>
      <c r="M92" s="4">
        <v>27.7</v>
      </c>
      <c r="N92" s="5">
        <v>0.191</v>
      </c>
      <c r="O92" s="10">
        <v>0.69043180124214631</v>
      </c>
    </row>
    <row r="93" spans="1:15" ht="47.25" x14ac:dyDescent="0.25">
      <c r="A93" s="4" t="s">
        <v>105</v>
      </c>
      <c r="B93" s="4">
        <v>960925020</v>
      </c>
      <c r="C93" s="4" t="s">
        <v>111</v>
      </c>
      <c r="D93" s="5">
        <v>0.114</v>
      </c>
      <c r="E93" s="4">
        <v>62.1</v>
      </c>
      <c r="F93" s="5">
        <v>0.45800000000000002</v>
      </c>
      <c r="G93" s="10">
        <v>0.73625332222103423</v>
      </c>
      <c r="H93" s="5">
        <v>0.111</v>
      </c>
      <c r="I93" s="4">
        <v>60</v>
      </c>
      <c r="J93" s="5">
        <v>0.42399999999999999</v>
      </c>
      <c r="K93" s="10">
        <v>0.70631709888693028</v>
      </c>
      <c r="L93" s="5">
        <v>0.108</v>
      </c>
      <c r="M93" s="4">
        <v>52.7</v>
      </c>
      <c r="N93" s="5">
        <v>0.39100000000000001</v>
      </c>
      <c r="O93" s="10">
        <v>0.74205759599950138</v>
      </c>
    </row>
    <row r="94" spans="1:15" ht="47.25" x14ac:dyDescent="0.25">
      <c r="A94" s="4" t="s">
        <v>105</v>
      </c>
      <c r="B94" s="4">
        <v>960925060</v>
      </c>
      <c r="C94" s="4" t="s">
        <v>112</v>
      </c>
      <c r="D94" s="5">
        <v>0.27400000000000002</v>
      </c>
      <c r="E94" s="4">
        <v>55.4</v>
      </c>
      <c r="F94" s="5">
        <v>0.40899999999999997</v>
      </c>
      <c r="G94" s="10">
        <v>0.73880257056932597</v>
      </c>
      <c r="H94" s="5">
        <v>0.224</v>
      </c>
      <c r="I94" s="4">
        <v>58.3</v>
      </c>
      <c r="J94" s="5">
        <v>0.39500000000000002</v>
      </c>
      <c r="K94" s="10">
        <v>0.6772565823930945</v>
      </c>
      <c r="L94" s="5">
        <v>0.14199999999999999</v>
      </c>
      <c r="M94" s="4">
        <v>61.9</v>
      </c>
      <c r="N94" s="5">
        <v>0.48299999999999998</v>
      </c>
      <c r="O94" s="10">
        <v>0.78083052788372964</v>
      </c>
    </row>
    <row r="95" spans="1:15" ht="47.25" x14ac:dyDescent="0.25">
      <c r="A95" s="4" t="s">
        <v>105</v>
      </c>
      <c r="B95" s="4">
        <v>960926000</v>
      </c>
      <c r="C95" s="4" t="s">
        <v>113</v>
      </c>
      <c r="D95" s="5">
        <v>8.8999999999999996E-2</v>
      </c>
      <c r="E95" s="4">
        <v>67.400000000000006</v>
      </c>
      <c r="F95" s="5">
        <v>0.496</v>
      </c>
      <c r="G95" s="10">
        <v>0.73535725499578519</v>
      </c>
      <c r="H95" s="5">
        <v>6.4000000000000001E-2</v>
      </c>
      <c r="I95" s="4">
        <v>67</v>
      </c>
      <c r="J95" s="5">
        <v>0.45200000000000001</v>
      </c>
      <c r="K95" s="10">
        <v>0.67486281833040551</v>
      </c>
      <c r="L95" s="5">
        <v>0.154</v>
      </c>
      <c r="M95" s="4">
        <v>63.8</v>
      </c>
      <c r="N95" s="5">
        <v>0.45700000000000002</v>
      </c>
      <c r="O95" s="10">
        <v>0.71661515702587797</v>
      </c>
    </row>
    <row r="96" spans="1:15" ht="47.25" x14ac:dyDescent="0.25">
      <c r="A96" s="4" t="s">
        <v>105</v>
      </c>
      <c r="B96" s="4">
        <v>960926020</v>
      </c>
      <c r="C96" s="4" t="s">
        <v>114</v>
      </c>
      <c r="D96" s="5">
        <v>0.10199999999999999</v>
      </c>
      <c r="E96" s="4">
        <v>49.3</v>
      </c>
      <c r="F96" s="5">
        <v>0.27300000000000002</v>
      </c>
      <c r="G96" s="10">
        <v>0.55396682918588802</v>
      </c>
      <c r="H96" s="5">
        <v>8.1000000000000003E-2</v>
      </c>
      <c r="I96" s="4">
        <v>43.5</v>
      </c>
      <c r="J96" s="5">
        <v>0.27</v>
      </c>
      <c r="K96" s="10">
        <v>0.62051634825754065</v>
      </c>
      <c r="L96" s="5">
        <v>6.9000000000000006E-2</v>
      </c>
      <c r="M96" s="4">
        <v>43.9</v>
      </c>
      <c r="N96" s="5">
        <v>0.30599999999999999</v>
      </c>
      <c r="O96" s="10">
        <v>0.69672120019201567</v>
      </c>
    </row>
    <row r="97" spans="1:15" ht="31.5" x14ac:dyDescent="0.25">
      <c r="A97" s="4" t="s">
        <v>115</v>
      </c>
      <c r="B97" s="4">
        <v>960931050</v>
      </c>
      <c r="C97" s="4" t="s">
        <v>116</v>
      </c>
      <c r="D97" s="5">
        <v>0.129</v>
      </c>
      <c r="E97" s="4">
        <v>59</v>
      </c>
      <c r="F97" s="5">
        <v>0.52400000000000002</v>
      </c>
      <c r="G97" s="10">
        <v>0.88854987416798181</v>
      </c>
      <c r="H97" s="5">
        <v>0.124</v>
      </c>
      <c r="I97" s="4">
        <v>55.8</v>
      </c>
      <c r="J97" s="5">
        <v>0.46100000000000002</v>
      </c>
      <c r="K97" s="10">
        <v>0.82586433756806099</v>
      </c>
      <c r="L97" s="5">
        <v>0.11</v>
      </c>
      <c r="M97" s="4">
        <v>15.2</v>
      </c>
      <c r="N97" s="5">
        <v>7.5999999999999998E-2</v>
      </c>
      <c r="O97" s="10">
        <v>0.5003066875097647</v>
      </c>
    </row>
    <row r="98" spans="1:15" ht="47.25" x14ac:dyDescent="0.25">
      <c r="A98" s="4" t="s">
        <v>115</v>
      </c>
      <c r="B98" s="4">
        <v>960933070</v>
      </c>
      <c r="C98" s="4" t="s">
        <v>117</v>
      </c>
      <c r="D98" s="5">
        <v>0.153</v>
      </c>
      <c r="E98" s="4">
        <v>33.1</v>
      </c>
      <c r="F98" s="5">
        <v>0.23300000000000001</v>
      </c>
      <c r="G98" s="10">
        <v>0.70493719607399408</v>
      </c>
      <c r="H98" s="5">
        <v>0.14199999999999999</v>
      </c>
      <c r="I98" s="4">
        <v>30.2</v>
      </c>
      <c r="J98" s="5">
        <v>0.20399999999999999</v>
      </c>
      <c r="K98" s="10">
        <v>0.67578671266214385</v>
      </c>
      <c r="L98" s="5">
        <v>0.125</v>
      </c>
      <c r="M98" s="4">
        <v>14.7</v>
      </c>
      <c r="N98" s="5">
        <v>6.8000000000000005E-2</v>
      </c>
      <c r="O98" s="10">
        <v>0.46445884137972115</v>
      </c>
    </row>
    <row r="99" spans="1:15" ht="47.25" x14ac:dyDescent="0.25">
      <c r="A99" s="4" t="s">
        <v>115</v>
      </c>
      <c r="B99" s="4">
        <v>960933080</v>
      </c>
      <c r="C99" s="4" t="s">
        <v>118</v>
      </c>
      <c r="D99" s="5">
        <v>0.16500000000000001</v>
      </c>
      <c r="E99" s="4">
        <v>24.4</v>
      </c>
      <c r="F99" s="5">
        <v>0.17699999999999999</v>
      </c>
      <c r="G99" s="10">
        <v>0.72590493082825769</v>
      </c>
      <c r="H99" s="5">
        <v>0.14699999999999999</v>
      </c>
      <c r="I99" s="4">
        <v>22.1</v>
      </c>
      <c r="J99" s="5">
        <v>0.157</v>
      </c>
      <c r="K99" s="10">
        <v>0.71188035053470056</v>
      </c>
      <c r="L99" s="5">
        <v>0.157</v>
      </c>
      <c r="M99" s="4">
        <v>20.9</v>
      </c>
      <c r="N99" s="5">
        <v>0.123</v>
      </c>
      <c r="O99" s="10">
        <v>0.589727057284267</v>
      </c>
    </row>
    <row r="100" spans="1:15" ht="31.5" x14ac:dyDescent="0.25">
      <c r="A100" s="4" t="s">
        <v>115</v>
      </c>
      <c r="B100" s="4">
        <v>960934040</v>
      </c>
      <c r="C100" s="4" t="s">
        <v>119</v>
      </c>
      <c r="D100" s="5">
        <v>0.21299999999999999</v>
      </c>
      <c r="E100" s="4">
        <v>48.3</v>
      </c>
      <c r="F100" s="5">
        <v>0.372</v>
      </c>
      <c r="G100" s="10">
        <v>0.76940151132854373</v>
      </c>
      <c r="H100" s="5">
        <v>0.218</v>
      </c>
      <c r="I100" s="4">
        <v>37.9</v>
      </c>
      <c r="J100" s="5">
        <v>0.27600000000000002</v>
      </c>
      <c r="K100" s="10">
        <v>0.71678637129713441</v>
      </c>
      <c r="L100" s="5">
        <v>0.17100000000000001</v>
      </c>
      <c r="M100" s="4">
        <v>30.3</v>
      </c>
      <c r="N100" s="5">
        <v>0.20399999999999999</v>
      </c>
      <c r="O100" s="10">
        <v>0.67366453995989206</v>
      </c>
    </row>
    <row r="101" spans="1:15" ht="47.25" x14ac:dyDescent="0.25">
      <c r="A101" s="4" t="s">
        <v>115</v>
      </c>
      <c r="B101" s="4">
        <v>960934060</v>
      </c>
      <c r="C101" s="4" t="s">
        <v>120</v>
      </c>
      <c r="D101" s="5">
        <v>0.21199999999999999</v>
      </c>
      <c r="E101" s="4">
        <v>32.6</v>
      </c>
      <c r="F101" s="5">
        <v>0.26500000000000001</v>
      </c>
      <c r="G101" s="10">
        <v>0.81283314940536977</v>
      </c>
      <c r="H101" s="5">
        <v>0.224</v>
      </c>
      <c r="I101" s="4">
        <v>27.6</v>
      </c>
      <c r="J101" s="5">
        <v>0.21299999999999999</v>
      </c>
      <c r="K101" s="10">
        <v>0.7712652175632333</v>
      </c>
      <c r="L101" s="5">
        <v>0.20200000000000001</v>
      </c>
      <c r="M101" s="4">
        <v>34.700000000000003</v>
      </c>
      <c r="N101" s="5">
        <v>0.249</v>
      </c>
      <c r="O101" s="10">
        <v>0.7179572345593338</v>
      </c>
    </row>
    <row r="102" spans="1:15" ht="31.5" x14ac:dyDescent="0.25">
      <c r="A102" s="4" t="s">
        <v>115</v>
      </c>
      <c r="B102" s="4">
        <v>960935020</v>
      </c>
      <c r="C102" s="4" t="s">
        <v>121</v>
      </c>
      <c r="D102" s="5">
        <v>0.10199999999999999</v>
      </c>
      <c r="E102" s="4">
        <v>28.6</v>
      </c>
      <c r="F102" s="5">
        <v>0.219</v>
      </c>
      <c r="G102" s="10">
        <v>0.77310481642095863</v>
      </c>
      <c r="H102" s="5">
        <v>9.7000000000000003E-2</v>
      </c>
      <c r="I102" s="4">
        <v>21.9</v>
      </c>
      <c r="J102" s="5">
        <v>0.158</v>
      </c>
      <c r="K102" s="10">
        <v>0.72388176635253043</v>
      </c>
      <c r="L102" s="5">
        <v>0.151</v>
      </c>
      <c r="M102" s="4">
        <v>36.5</v>
      </c>
      <c r="N102" s="5">
        <v>0.23899999999999999</v>
      </c>
      <c r="O102" s="10">
        <v>0.65430043251314107</v>
      </c>
    </row>
    <row r="103" spans="1:15" ht="31.5" x14ac:dyDescent="0.25">
      <c r="A103" s="4" t="s">
        <v>115</v>
      </c>
      <c r="B103" s="4">
        <v>960935040</v>
      </c>
      <c r="C103" s="4" t="s">
        <v>122</v>
      </c>
      <c r="D103" s="5">
        <v>0.114</v>
      </c>
      <c r="E103" s="4">
        <v>32.299999999999997</v>
      </c>
      <c r="F103" s="5">
        <v>0.23200000000000001</v>
      </c>
      <c r="G103" s="10">
        <v>0.7193114984725989</v>
      </c>
      <c r="H103" s="5">
        <v>0.10299999999999999</v>
      </c>
      <c r="I103" s="4">
        <v>29.6</v>
      </c>
      <c r="J103" s="5">
        <v>0.22900000000000001</v>
      </c>
      <c r="K103" s="10">
        <v>0.77520497570276381</v>
      </c>
      <c r="L103" s="5">
        <v>7.5999999999999998E-2</v>
      </c>
      <c r="M103" s="4">
        <v>33.200000000000003</v>
      </c>
      <c r="N103" s="5">
        <v>0.20300000000000001</v>
      </c>
      <c r="O103" s="10">
        <v>0.61065439119054066</v>
      </c>
    </row>
    <row r="104" spans="1:15" ht="31.5" x14ac:dyDescent="0.25">
      <c r="A104" s="4" t="s">
        <v>115</v>
      </c>
      <c r="B104" s="4">
        <v>960935060</v>
      </c>
      <c r="C104" s="4" t="s">
        <v>123</v>
      </c>
      <c r="D104" s="5">
        <v>0.185</v>
      </c>
      <c r="E104" s="4">
        <v>35.9</v>
      </c>
      <c r="F104" s="5">
        <v>0.309</v>
      </c>
      <c r="G104" s="10">
        <v>0.86083306731834008</v>
      </c>
      <c r="H104" s="5">
        <v>0.17399999999999999</v>
      </c>
      <c r="I104" s="4">
        <v>27.3</v>
      </c>
      <c r="J104" s="5">
        <v>0.221</v>
      </c>
      <c r="K104" s="10">
        <v>0.80923355566540423</v>
      </c>
      <c r="L104" s="5">
        <v>0.10299999999999999</v>
      </c>
      <c r="M104" s="4">
        <v>42.3</v>
      </c>
      <c r="N104" s="5">
        <v>0.30299999999999999</v>
      </c>
      <c r="O104" s="10">
        <v>0.7149395737185692</v>
      </c>
    </row>
    <row r="105" spans="1:15" ht="31.5" x14ac:dyDescent="0.25">
      <c r="A105" s="4" t="s">
        <v>115</v>
      </c>
      <c r="B105" s="4">
        <v>960935070</v>
      </c>
      <c r="C105" s="4" t="s">
        <v>124</v>
      </c>
      <c r="D105" s="5">
        <v>0.111</v>
      </c>
      <c r="E105" s="4">
        <v>35.299999999999997</v>
      </c>
      <c r="F105" s="5">
        <v>0.25700000000000001</v>
      </c>
      <c r="G105" s="10">
        <v>0.72668160487041933</v>
      </c>
      <c r="H105" s="5">
        <v>0.108</v>
      </c>
      <c r="I105" s="4">
        <v>17</v>
      </c>
      <c r="J105" s="5">
        <v>0.11</v>
      </c>
      <c r="K105" s="10">
        <v>0.64789109467532413</v>
      </c>
      <c r="L105" s="5">
        <v>0.13900000000000001</v>
      </c>
      <c r="M105" s="4">
        <v>24.1</v>
      </c>
      <c r="N105" s="5">
        <v>0.161</v>
      </c>
      <c r="O105" s="10">
        <v>0.66754510542778289</v>
      </c>
    </row>
    <row r="106" spans="1:15" ht="47.25" x14ac:dyDescent="0.25">
      <c r="A106" s="4" t="s">
        <v>125</v>
      </c>
      <c r="B106" s="4">
        <v>960941020</v>
      </c>
      <c r="C106" s="4" t="s">
        <v>126</v>
      </c>
      <c r="D106" s="5">
        <v>0.58799999999999997</v>
      </c>
      <c r="E106" s="4">
        <v>133</v>
      </c>
      <c r="F106" s="5">
        <v>4.9000000000000002E-2</v>
      </c>
      <c r="G106" s="10">
        <v>4.3923483413929251E-2</v>
      </c>
      <c r="H106" s="5">
        <v>0.39800000000000002</v>
      </c>
      <c r="I106" s="4">
        <v>74.400000000000006</v>
      </c>
      <c r="J106" s="5">
        <v>0.123</v>
      </c>
      <c r="K106" s="10">
        <v>0.16552789502464163</v>
      </c>
      <c r="L106" s="5">
        <v>5.7000000000000002E-2</v>
      </c>
      <c r="M106" s="4">
        <v>57.8</v>
      </c>
      <c r="N106" s="5">
        <v>7.6999999999999999E-2</v>
      </c>
      <c r="O106" s="10">
        <v>0.13390737493663743</v>
      </c>
    </row>
    <row r="107" spans="1:15" ht="31.5" x14ac:dyDescent="0.25">
      <c r="A107" s="4" t="s">
        <v>125</v>
      </c>
      <c r="B107" s="4">
        <v>960941050</v>
      </c>
      <c r="C107" s="4" t="s">
        <v>127</v>
      </c>
      <c r="D107" s="5">
        <v>0.32100000000000001</v>
      </c>
      <c r="E107" s="4">
        <v>33.799999999999997</v>
      </c>
      <c r="F107" s="5">
        <v>0.20799999999999999</v>
      </c>
      <c r="G107" s="10">
        <v>0.6156208621104905</v>
      </c>
      <c r="H107" s="5">
        <v>0.30599999999999999</v>
      </c>
      <c r="I107" s="4">
        <v>35.5</v>
      </c>
      <c r="J107" s="5">
        <v>0.218</v>
      </c>
      <c r="K107" s="10">
        <v>0.61282595714417942</v>
      </c>
      <c r="L107" s="5">
        <v>0.34300000000000003</v>
      </c>
      <c r="M107" s="4">
        <v>41.5</v>
      </c>
      <c r="N107" s="5">
        <v>0.26400000000000001</v>
      </c>
      <c r="O107" s="10">
        <v>0.63613743324979544</v>
      </c>
    </row>
    <row r="108" spans="1:15" ht="31.5" x14ac:dyDescent="0.25">
      <c r="A108" s="4" t="s">
        <v>125</v>
      </c>
      <c r="B108" s="4">
        <v>960941075</v>
      </c>
      <c r="C108" s="4" t="s">
        <v>128</v>
      </c>
      <c r="D108" s="5">
        <v>0.17199999999999999</v>
      </c>
      <c r="E108" s="4">
        <v>36.5</v>
      </c>
      <c r="F108" s="5">
        <v>0.21299999999999999</v>
      </c>
      <c r="G108" s="10">
        <v>0.58448003562454942</v>
      </c>
      <c r="H108" s="5">
        <v>0.17599999999999999</v>
      </c>
      <c r="I108" s="4">
        <v>41.2</v>
      </c>
      <c r="J108" s="5">
        <v>0.23799999999999999</v>
      </c>
      <c r="K108" s="10">
        <v>0.57896775267713863</v>
      </c>
      <c r="L108" s="5">
        <v>0.25600000000000001</v>
      </c>
      <c r="M108" s="4">
        <v>45.1</v>
      </c>
      <c r="N108" s="5">
        <v>0.27700000000000002</v>
      </c>
      <c r="O108" s="10">
        <v>0.61534012688973849</v>
      </c>
    </row>
    <row r="109" spans="1:15" ht="47.25" x14ac:dyDescent="0.25">
      <c r="A109" s="4" t="s">
        <v>125</v>
      </c>
      <c r="B109" s="4">
        <v>960943000</v>
      </c>
      <c r="C109" s="4" t="s">
        <v>129</v>
      </c>
      <c r="D109" s="5">
        <v>0.46100000000000002</v>
      </c>
      <c r="E109" s="4">
        <v>35.6</v>
      </c>
      <c r="F109" s="5">
        <v>0.26900000000000002</v>
      </c>
      <c r="G109" s="10">
        <v>0.75515810669728145</v>
      </c>
      <c r="H109" s="5">
        <v>0.44400000000000001</v>
      </c>
      <c r="I109" s="4">
        <v>37.1</v>
      </c>
      <c r="J109" s="5">
        <v>0.27800000000000002</v>
      </c>
      <c r="K109" s="10">
        <v>0.7496170838993641</v>
      </c>
      <c r="L109" s="5">
        <v>0.221</v>
      </c>
      <c r="M109" s="4">
        <v>42.4</v>
      </c>
      <c r="N109" s="5">
        <v>0.27500000000000002</v>
      </c>
      <c r="O109" s="10">
        <v>0.64891569061489729</v>
      </c>
    </row>
    <row r="110" spans="1:15" ht="31.5" x14ac:dyDescent="0.25">
      <c r="A110" s="4" t="s">
        <v>125</v>
      </c>
      <c r="B110" s="4">
        <v>960943020</v>
      </c>
      <c r="C110" s="4" t="s">
        <v>130</v>
      </c>
      <c r="D110" s="5">
        <v>0.156</v>
      </c>
      <c r="E110" s="4">
        <v>21.3</v>
      </c>
      <c r="F110" s="5">
        <v>0.14699999999999999</v>
      </c>
      <c r="G110" s="10">
        <v>0.6895245842232135</v>
      </c>
      <c r="H110" s="5">
        <v>0.155</v>
      </c>
      <c r="I110" s="4">
        <v>21.5</v>
      </c>
      <c r="J110" s="5">
        <v>0.157</v>
      </c>
      <c r="K110" s="10">
        <v>0.73221095307341688</v>
      </c>
      <c r="L110" s="5">
        <v>0.34200000000000003</v>
      </c>
      <c r="M110" s="4">
        <v>30.3</v>
      </c>
      <c r="N110" s="5">
        <v>0.21099999999999999</v>
      </c>
      <c r="O110" s="10">
        <v>0.69546115876731907</v>
      </c>
    </row>
    <row r="111" spans="1:15" ht="31.5" x14ac:dyDescent="0.25">
      <c r="A111" s="4" t="s">
        <v>125</v>
      </c>
      <c r="B111" s="4">
        <v>960943040</v>
      </c>
      <c r="C111" s="4" t="s">
        <v>131</v>
      </c>
      <c r="D111" s="5">
        <v>0.29399999999999998</v>
      </c>
      <c r="E111" s="4">
        <v>36</v>
      </c>
      <c r="F111" s="5">
        <v>0.28299999999999997</v>
      </c>
      <c r="G111" s="10">
        <v>0.78619275081797835</v>
      </c>
      <c r="H111" s="5">
        <v>0.29299999999999998</v>
      </c>
      <c r="I111" s="4">
        <v>25.4</v>
      </c>
      <c r="J111" s="5">
        <v>0.20399999999999999</v>
      </c>
      <c r="K111" s="10">
        <v>0.80420020685724536</v>
      </c>
      <c r="L111" s="5">
        <v>0.19800000000000001</v>
      </c>
      <c r="M111" s="4">
        <v>19.5</v>
      </c>
      <c r="N111" s="5">
        <v>0.14199999999999999</v>
      </c>
      <c r="O111" s="10">
        <v>0.72526539150713931</v>
      </c>
    </row>
    <row r="112" spans="1:15" ht="31.5" x14ac:dyDescent="0.25">
      <c r="A112" s="4" t="s">
        <v>125</v>
      </c>
      <c r="B112" s="4">
        <v>960943060</v>
      </c>
      <c r="C112" s="4" t="s">
        <v>132</v>
      </c>
      <c r="D112" s="5">
        <v>0.26200000000000001</v>
      </c>
      <c r="E112" s="4">
        <v>30.7</v>
      </c>
      <c r="F112" s="5">
        <v>0.253</v>
      </c>
      <c r="G112" s="10">
        <v>0.82480344084372748</v>
      </c>
      <c r="H112" s="5">
        <v>0.251</v>
      </c>
      <c r="I112" s="4">
        <v>27.4</v>
      </c>
      <c r="J112" s="5">
        <v>0.214</v>
      </c>
      <c r="K112" s="10">
        <v>0.78168987548100366</v>
      </c>
      <c r="L112" s="5">
        <v>0.28499999999999998</v>
      </c>
      <c r="M112" s="4">
        <v>26.4</v>
      </c>
      <c r="N112" s="5">
        <v>0.20100000000000001</v>
      </c>
      <c r="O112" s="10">
        <v>0.7631746992001075</v>
      </c>
    </row>
    <row r="113" spans="1:15" ht="31.5" x14ac:dyDescent="0.25">
      <c r="A113" s="4" t="s">
        <v>125</v>
      </c>
      <c r="B113" s="4">
        <v>960944020</v>
      </c>
      <c r="C113" s="4" t="s">
        <v>133</v>
      </c>
      <c r="D113" s="5">
        <v>0.58299999999999996</v>
      </c>
      <c r="E113" s="4">
        <v>72.2</v>
      </c>
      <c r="F113" s="5">
        <v>0.622</v>
      </c>
      <c r="G113" s="10">
        <v>0.86206073252506743</v>
      </c>
      <c r="H113" s="5">
        <v>0.52800000000000002</v>
      </c>
      <c r="I113" s="4">
        <v>91.4</v>
      </c>
      <c r="J113" s="5">
        <v>0.79300000000000004</v>
      </c>
      <c r="K113" s="10">
        <v>0.86801042037315168</v>
      </c>
      <c r="L113" s="5">
        <v>0.30299999999999999</v>
      </c>
      <c r="M113" s="4">
        <v>54.9</v>
      </c>
      <c r="N113" s="5">
        <v>0.44700000000000001</v>
      </c>
      <c r="O113" s="10">
        <v>0.81363674398395147</v>
      </c>
    </row>
    <row r="114" spans="1:15" ht="31.5" x14ac:dyDescent="0.25">
      <c r="A114" s="4" t="s">
        <v>125</v>
      </c>
      <c r="B114" s="4">
        <v>960944060</v>
      </c>
      <c r="C114" s="4" t="s">
        <v>134</v>
      </c>
      <c r="D114" s="5">
        <v>0.54200000000000004</v>
      </c>
      <c r="E114" s="4">
        <v>53.5</v>
      </c>
      <c r="F114" s="5">
        <v>0.42099999999999999</v>
      </c>
      <c r="G114" s="10">
        <v>0.78732938056289081</v>
      </c>
      <c r="H114" s="5">
        <v>0.48199999999999998</v>
      </c>
      <c r="I114" s="4">
        <v>52.2</v>
      </c>
      <c r="J114" s="5">
        <v>0.41399999999999998</v>
      </c>
      <c r="K114" s="10">
        <v>0.7938997313695727</v>
      </c>
      <c r="L114" s="5">
        <v>0.53200000000000003</v>
      </c>
      <c r="M114" s="4">
        <v>61.6</v>
      </c>
      <c r="N114" s="5">
        <v>0.498</v>
      </c>
      <c r="O114" s="10">
        <v>0.8081656272681087</v>
      </c>
    </row>
    <row r="115" spans="1:15" ht="31.5" x14ac:dyDescent="0.25">
      <c r="A115" s="4" t="s">
        <v>125</v>
      </c>
      <c r="B115" s="4">
        <v>960944070</v>
      </c>
      <c r="C115" s="4" t="s">
        <v>135</v>
      </c>
      <c r="D115" s="5">
        <v>0.28499999999999998</v>
      </c>
      <c r="E115" s="4">
        <v>38.799999999999997</v>
      </c>
      <c r="F115" s="5">
        <v>0.313</v>
      </c>
      <c r="G115" s="10">
        <v>0.80572580890575163</v>
      </c>
      <c r="H115" s="5">
        <v>0.249</v>
      </c>
      <c r="I115" s="4">
        <v>43.4</v>
      </c>
      <c r="J115" s="5">
        <v>0.33800000000000002</v>
      </c>
      <c r="K115" s="10">
        <v>0.77964881680397513</v>
      </c>
      <c r="L115" s="5">
        <v>0.42599999999999999</v>
      </c>
      <c r="M115" s="4">
        <v>47.5</v>
      </c>
      <c r="N115" s="5">
        <v>0.33800000000000002</v>
      </c>
      <c r="O115" s="10">
        <v>0.71267679669791484</v>
      </c>
    </row>
    <row r="116" spans="1:15" ht="31.5" x14ac:dyDescent="0.25">
      <c r="A116" s="4" t="s">
        <v>125</v>
      </c>
      <c r="B116" s="4">
        <v>960944080</v>
      </c>
      <c r="C116" s="4" t="s">
        <v>136</v>
      </c>
      <c r="D116" s="5">
        <v>0.51400000000000001</v>
      </c>
      <c r="E116" s="4">
        <v>47.5</v>
      </c>
      <c r="F116" s="5">
        <v>0.376</v>
      </c>
      <c r="G116" s="10">
        <v>0.79019094478152452</v>
      </c>
      <c r="H116" s="5">
        <v>0.47199999999999998</v>
      </c>
      <c r="I116" s="4">
        <v>54.1</v>
      </c>
      <c r="J116" s="5">
        <v>0.437</v>
      </c>
      <c r="K116" s="10">
        <v>0.80775576360753043</v>
      </c>
      <c r="L116" s="5">
        <v>0.309</v>
      </c>
      <c r="M116" s="4">
        <v>54.8</v>
      </c>
      <c r="N116" s="5">
        <v>0.42099999999999999</v>
      </c>
      <c r="O116" s="10">
        <v>0.76850023270897949</v>
      </c>
    </row>
    <row r="117" spans="1:15" ht="31.5" x14ac:dyDescent="0.25">
      <c r="A117" s="4" t="s">
        <v>125</v>
      </c>
      <c r="B117" s="4">
        <v>960944090</v>
      </c>
      <c r="C117" s="4" t="s">
        <v>137</v>
      </c>
      <c r="D117" s="5">
        <v>0.249</v>
      </c>
      <c r="E117" s="4">
        <v>34.5</v>
      </c>
      <c r="F117" s="5">
        <v>0.27800000000000002</v>
      </c>
      <c r="G117" s="10">
        <v>0.8050352391361707</v>
      </c>
      <c r="H117" s="5">
        <v>0.24099999999999999</v>
      </c>
      <c r="I117" s="4">
        <v>40.700000000000003</v>
      </c>
      <c r="J117" s="5">
        <v>0.33800000000000002</v>
      </c>
      <c r="K117" s="10">
        <v>0.82916730065690281</v>
      </c>
      <c r="L117" s="5">
        <v>0.36599999999999999</v>
      </c>
      <c r="M117" s="4">
        <v>50.2</v>
      </c>
      <c r="N117" s="5">
        <v>0.40400000000000003</v>
      </c>
      <c r="O117" s="10">
        <v>0.80406368257445682</v>
      </c>
    </row>
    <row r="118" spans="1:15" ht="31.5" x14ac:dyDescent="0.25">
      <c r="A118" s="4" t="s">
        <v>125</v>
      </c>
      <c r="B118" s="4">
        <v>960945000</v>
      </c>
      <c r="C118" s="4" t="s">
        <v>138</v>
      </c>
      <c r="D118" s="5">
        <v>0.217</v>
      </c>
      <c r="E118" s="4">
        <v>29.4</v>
      </c>
      <c r="F118" s="5">
        <v>0.21199999999999999</v>
      </c>
      <c r="G118" s="10">
        <v>0.72093911845787073</v>
      </c>
      <c r="H118" s="5">
        <v>0.18</v>
      </c>
      <c r="I118" s="4">
        <v>31.9</v>
      </c>
      <c r="J118" s="5">
        <v>0.222</v>
      </c>
      <c r="K118" s="10">
        <v>0.69592786492323344</v>
      </c>
      <c r="L118" s="5">
        <v>0.224</v>
      </c>
      <c r="M118" s="4">
        <v>38.1</v>
      </c>
      <c r="N118" s="5">
        <v>0.28799999999999998</v>
      </c>
      <c r="O118" s="10">
        <v>0.7576489476739332</v>
      </c>
    </row>
    <row r="119" spans="1:15" ht="31.5" x14ac:dyDescent="0.25">
      <c r="A119" s="4" t="s">
        <v>125</v>
      </c>
      <c r="B119" s="4">
        <v>960945020</v>
      </c>
      <c r="C119" s="4" t="s">
        <v>139</v>
      </c>
      <c r="D119" s="5">
        <v>0.13300000000000001</v>
      </c>
      <c r="E119" s="4">
        <v>35.6</v>
      </c>
      <c r="F119" s="5">
        <v>0.247</v>
      </c>
      <c r="G119" s="10">
        <v>0.69389154281670284</v>
      </c>
      <c r="H119" s="5">
        <v>0.112</v>
      </c>
      <c r="I119" s="4">
        <v>39.700000000000003</v>
      </c>
      <c r="J119" s="5">
        <v>0.30199999999999999</v>
      </c>
      <c r="K119" s="10">
        <v>0.75904629573194038</v>
      </c>
      <c r="L119" s="5">
        <v>0.153</v>
      </c>
      <c r="M119" s="4">
        <v>38.4</v>
      </c>
      <c r="N119" s="5">
        <v>0.27700000000000002</v>
      </c>
      <c r="O119" s="10">
        <v>0.72044669781887705</v>
      </c>
    </row>
    <row r="120" spans="1:15" ht="31.5" x14ac:dyDescent="0.25">
      <c r="A120" s="4" t="s">
        <v>125</v>
      </c>
      <c r="B120" s="4">
        <v>960945040</v>
      </c>
      <c r="C120" s="4" t="s">
        <v>140</v>
      </c>
      <c r="D120" s="5">
        <v>0.14199999999999999</v>
      </c>
      <c r="E120" s="4">
        <v>30</v>
      </c>
      <c r="F120" s="5">
        <v>0.222</v>
      </c>
      <c r="G120" s="10">
        <v>0.74015476076974696</v>
      </c>
      <c r="H120" s="5">
        <v>0.11799999999999999</v>
      </c>
      <c r="I120" s="4">
        <v>27.2</v>
      </c>
      <c r="J120" s="5">
        <v>0.20899999999999999</v>
      </c>
      <c r="K120" s="10">
        <v>0.76705501483178584</v>
      </c>
      <c r="L120" s="5">
        <v>0.123</v>
      </c>
      <c r="M120" s="4">
        <v>30.1</v>
      </c>
      <c r="N120" s="5">
        <v>0.217</v>
      </c>
      <c r="O120" s="10">
        <v>0.71989136826009537</v>
      </c>
    </row>
    <row r="121" spans="1:15" ht="31.5" x14ac:dyDescent="0.25">
      <c r="A121" s="4" t="s">
        <v>125</v>
      </c>
      <c r="B121" s="4">
        <v>960945060</v>
      </c>
      <c r="C121" s="4" t="s">
        <v>141</v>
      </c>
      <c r="D121" s="5">
        <v>0.39800000000000002</v>
      </c>
      <c r="E121" s="4">
        <v>49.6</v>
      </c>
      <c r="F121" s="5">
        <v>0.38800000000000001</v>
      </c>
      <c r="G121" s="10">
        <v>0.78195063225742878</v>
      </c>
      <c r="H121" s="5">
        <v>0.4</v>
      </c>
      <c r="I121" s="4">
        <v>45.8</v>
      </c>
      <c r="J121" s="5">
        <v>0.40200000000000002</v>
      </c>
      <c r="K121" s="10">
        <v>0.82755732996035569</v>
      </c>
      <c r="L121" s="5">
        <v>0.23300000000000001</v>
      </c>
      <c r="M121" s="4">
        <v>41.3</v>
      </c>
      <c r="N121" s="5">
        <v>0.33400000000000002</v>
      </c>
      <c r="O121" s="10">
        <v>0.80858235898379893</v>
      </c>
    </row>
    <row r="122" spans="1:15" ht="31.5" x14ac:dyDescent="0.25">
      <c r="A122" s="4" t="s">
        <v>125</v>
      </c>
      <c r="B122" s="4">
        <v>960945080</v>
      </c>
      <c r="C122" s="4" t="s">
        <v>142</v>
      </c>
      <c r="D122" s="5">
        <v>0.155</v>
      </c>
      <c r="E122" s="4">
        <v>27.3</v>
      </c>
      <c r="F122" s="5">
        <v>0.21</v>
      </c>
      <c r="G122" s="10">
        <v>0.76886342729615431</v>
      </c>
      <c r="H122" s="5">
        <v>0.154</v>
      </c>
      <c r="I122" s="4">
        <v>37.6</v>
      </c>
      <c r="J122" s="5">
        <v>0.26200000000000001</v>
      </c>
      <c r="K122" s="10">
        <v>0.69687535279472768</v>
      </c>
      <c r="L122" s="5">
        <v>0.33700000000000002</v>
      </c>
      <c r="M122" s="4">
        <v>49.5</v>
      </c>
      <c r="N122" s="5">
        <v>0.373</v>
      </c>
      <c r="O122" s="10">
        <v>0.75320825001766578</v>
      </c>
    </row>
    <row r="123" spans="1:15" ht="31.5" x14ac:dyDescent="0.25">
      <c r="A123" s="4" t="s">
        <v>125</v>
      </c>
      <c r="B123" s="4">
        <v>960945100</v>
      </c>
      <c r="C123" s="4" t="s">
        <v>143</v>
      </c>
      <c r="D123" s="5">
        <v>0.28100000000000003</v>
      </c>
      <c r="E123" s="4">
        <v>21.5</v>
      </c>
      <c r="F123" s="5">
        <v>0.16800000000000001</v>
      </c>
      <c r="G123" s="10">
        <v>0.78293243232633492</v>
      </c>
      <c r="H123" s="5">
        <v>0.24399999999999999</v>
      </c>
      <c r="I123" s="4">
        <v>14.6</v>
      </c>
      <c r="J123" s="5">
        <v>0.11</v>
      </c>
      <c r="K123" s="10">
        <v>0.75413321397121424</v>
      </c>
      <c r="L123" s="5">
        <v>0.17</v>
      </c>
      <c r="M123" s="4">
        <v>23.7</v>
      </c>
      <c r="N123" s="5">
        <v>0.184</v>
      </c>
      <c r="O123" s="10">
        <v>0.77718567593405163</v>
      </c>
    </row>
    <row r="124" spans="1:15" x14ac:dyDescent="0.25">
      <c r="A124" s="4" t="s">
        <v>144</v>
      </c>
      <c r="B124" s="4">
        <v>960951050</v>
      </c>
      <c r="C124" s="4" t="s">
        <v>145</v>
      </c>
      <c r="D124" s="5">
        <v>0.154</v>
      </c>
      <c r="E124" s="4">
        <v>55.7</v>
      </c>
      <c r="F124" s="5">
        <v>0.32700000000000001</v>
      </c>
      <c r="G124" s="10">
        <v>0.58793305102364268</v>
      </c>
      <c r="H124" s="5">
        <v>0.16900000000000001</v>
      </c>
      <c r="I124" s="4">
        <v>49.9</v>
      </c>
      <c r="J124" s="5">
        <v>0.34</v>
      </c>
      <c r="K124" s="10">
        <v>0.68133817361755</v>
      </c>
      <c r="L124" s="5">
        <v>0.19500000000000001</v>
      </c>
      <c r="M124" s="4">
        <v>36.5</v>
      </c>
      <c r="N124" s="5">
        <v>0.26100000000000001</v>
      </c>
      <c r="O124" s="10">
        <v>0.71415961883554846</v>
      </c>
    </row>
    <row r="125" spans="1:15" x14ac:dyDescent="0.25">
      <c r="A125" s="4" t="s">
        <v>144</v>
      </c>
      <c r="B125" s="4">
        <v>960951075</v>
      </c>
      <c r="C125" s="4" t="s">
        <v>146</v>
      </c>
      <c r="D125" s="5">
        <v>0.24</v>
      </c>
      <c r="E125" s="4">
        <v>49.9</v>
      </c>
      <c r="F125" s="5">
        <v>0.28199999999999997</v>
      </c>
      <c r="G125" s="10">
        <v>0.56556481641179035</v>
      </c>
      <c r="H125" s="5">
        <v>0.23499999999999999</v>
      </c>
      <c r="I125" s="4">
        <v>50.2</v>
      </c>
      <c r="J125" s="5">
        <v>0.313</v>
      </c>
      <c r="K125" s="10">
        <v>0.62211516827901137</v>
      </c>
      <c r="L125" s="5">
        <v>0.19500000000000001</v>
      </c>
      <c r="M125" s="4">
        <v>42.1</v>
      </c>
      <c r="N125" s="5">
        <v>0.28699999999999998</v>
      </c>
      <c r="O125" s="10">
        <v>0.68135212015358071</v>
      </c>
    </row>
    <row r="126" spans="1:15" x14ac:dyDescent="0.25">
      <c r="A126" s="4" t="s">
        <v>144</v>
      </c>
      <c r="B126" s="4">
        <v>960951080</v>
      </c>
      <c r="C126" s="4" t="s">
        <v>147</v>
      </c>
      <c r="D126" s="5">
        <v>0.13100000000000001</v>
      </c>
      <c r="E126" s="4">
        <v>42.3</v>
      </c>
      <c r="F126" s="5">
        <v>0.253</v>
      </c>
      <c r="G126" s="10">
        <v>0.59834460204482998</v>
      </c>
      <c r="H126" s="5">
        <v>0.11</v>
      </c>
      <c r="I126" s="4">
        <v>48</v>
      </c>
      <c r="J126" s="5">
        <v>0.28000000000000003</v>
      </c>
      <c r="K126" s="10">
        <v>0.58213606564176612</v>
      </c>
      <c r="L126" s="5">
        <v>0.18</v>
      </c>
      <c r="M126" s="4">
        <v>47.8</v>
      </c>
      <c r="N126" s="5">
        <v>0.30099999999999999</v>
      </c>
      <c r="O126" s="10">
        <v>0.62960307252430103</v>
      </c>
    </row>
    <row r="127" spans="1:15" ht="31.5" x14ac:dyDescent="0.25">
      <c r="A127" s="4" t="s">
        <v>144</v>
      </c>
      <c r="B127" s="4">
        <v>960951085</v>
      </c>
      <c r="C127" s="4" t="s">
        <v>148</v>
      </c>
      <c r="D127" s="5">
        <v>0.56000000000000005</v>
      </c>
      <c r="E127" s="4">
        <v>73.3</v>
      </c>
      <c r="F127" s="5">
        <v>0.496</v>
      </c>
      <c r="G127" s="10">
        <v>0.67710064589003227</v>
      </c>
      <c r="H127" s="5">
        <v>0.67500000000000004</v>
      </c>
      <c r="I127" s="4">
        <v>66.2</v>
      </c>
      <c r="J127" s="5">
        <v>0.42299999999999999</v>
      </c>
      <c r="K127" s="10">
        <v>0.63939178552127762</v>
      </c>
      <c r="L127" s="5">
        <v>0.121</v>
      </c>
      <c r="M127" s="4">
        <v>64.7</v>
      </c>
      <c r="N127" s="5">
        <v>0.38200000000000001</v>
      </c>
      <c r="O127" s="10">
        <v>0.58944443930511314</v>
      </c>
    </row>
    <row r="128" spans="1:15" x14ac:dyDescent="0.25">
      <c r="A128" s="4" t="s">
        <v>144</v>
      </c>
      <c r="B128" s="4">
        <v>960951090</v>
      </c>
      <c r="C128" s="4" t="s">
        <v>149</v>
      </c>
      <c r="D128" s="5">
        <v>0.17</v>
      </c>
      <c r="E128" s="4">
        <v>44.1</v>
      </c>
      <c r="F128" s="5">
        <v>0.28199999999999997</v>
      </c>
      <c r="G128" s="10">
        <v>0.63952502292823432</v>
      </c>
      <c r="H128" s="5">
        <v>0.18099999999999999</v>
      </c>
      <c r="I128" s="4">
        <v>40.700000000000003</v>
      </c>
      <c r="J128" s="5">
        <v>0.27800000000000002</v>
      </c>
      <c r="K128" s="10">
        <v>0.68406736848598959</v>
      </c>
      <c r="L128" s="5">
        <v>0.223</v>
      </c>
      <c r="M128" s="4">
        <v>42.6</v>
      </c>
      <c r="N128" s="5">
        <v>0.28999999999999998</v>
      </c>
      <c r="O128" s="10">
        <v>0.68139987386836121</v>
      </c>
    </row>
    <row r="129" spans="1:15" ht="31.5" x14ac:dyDescent="0.25">
      <c r="A129" s="4" t="s">
        <v>144</v>
      </c>
      <c r="B129" s="4">
        <v>960953000</v>
      </c>
      <c r="C129" s="4" t="s">
        <v>150</v>
      </c>
      <c r="D129" s="5">
        <v>0.18</v>
      </c>
      <c r="E129" s="4">
        <v>45.8</v>
      </c>
      <c r="F129" s="5">
        <v>0.35399999999999998</v>
      </c>
      <c r="G129" s="10">
        <v>0.77301948514428165</v>
      </c>
      <c r="H129" s="5">
        <v>0.192</v>
      </c>
      <c r="I129" s="4">
        <v>37.299999999999997</v>
      </c>
      <c r="J129" s="5">
        <v>0.26900000000000002</v>
      </c>
      <c r="K129" s="10">
        <v>0.76262669376523151</v>
      </c>
      <c r="L129" s="5">
        <v>0.188</v>
      </c>
      <c r="M129" s="4">
        <v>44.2</v>
      </c>
      <c r="N129" s="5">
        <v>0.28799999999999998</v>
      </c>
      <c r="O129" s="10">
        <v>0.65032581684348145</v>
      </c>
    </row>
    <row r="130" spans="1:15" ht="31.5" x14ac:dyDescent="0.25">
      <c r="A130" s="4" t="s">
        <v>144</v>
      </c>
      <c r="B130" s="4">
        <v>960953020</v>
      </c>
      <c r="C130" s="4" t="s">
        <v>20</v>
      </c>
      <c r="D130" s="5">
        <v>0.224</v>
      </c>
      <c r="E130" s="4">
        <v>51.6</v>
      </c>
      <c r="F130" s="5">
        <v>0.39100000000000001</v>
      </c>
      <c r="G130" s="10">
        <v>0.7582781278210019</v>
      </c>
      <c r="H130" s="5">
        <v>0.22600000000000001</v>
      </c>
      <c r="I130" s="4">
        <v>42.9</v>
      </c>
      <c r="J130" s="5">
        <v>0.33600000000000002</v>
      </c>
      <c r="K130" s="10">
        <v>0.78392934603051945</v>
      </c>
      <c r="L130" s="5">
        <v>0.2</v>
      </c>
      <c r="M130" s="4">
        <v>41.5</v>
      </c>
      <c r="N130" s="5">
        <v>0.30599999999999999</v>
      </c>
      <c r="O130" s="10">
        <v>0.73811630499722736</v>
      </c>
    </row>
    <row r="131" spans="1:15" ht="31.5" x14ac:dyDescent="0.25">
      <c r="A131" s="4" t="s">
        <v>144</v>
      </c>
      <c r="B131" s="4">
        <v>960953040</v>
      </c>
      <c r="C131" s="4" t="s">
        <v>151</v>
      </c>
      <c r="D131" s="5">
        <v>0.33</v>
      </c>
      <c r="E131" s="4">
        <v>37.200000000000003</v>
      </c>
      <c r="F131" s="5">
        <v>0.26100000000000001</v>
      </c>
      <c r="G131" s="10">
        <v>0.70350774676202921</v>
      </c>
      <c r="H131" s="5">
        <v>0.311</v>
      </c>
      <c r="I131" s="4">
        <v>42.8</v>
      </c>
      <c r="J131" s="5">
        <v>0.30499999999999999</v>
      </c>
      <c r="K131" s="10">
        <v>0.71313473993740351</v>
      </c>
      <c r="L131" s="5">
        <v>0.249</v>
      </c>
      <c r="M131" s="4">
        <v>42.5</v>
      </c>
      <c r="N131" s="5">
        <v>0.3</v>
      </c>
      <c r="O131" s="10">
        <v>0.70491519328691221</v>
      </c>
    </row>
    <row r="132" spans="1:15" ht="31.5" x14ac:dyDescent="0.25">
      <c r="A132" s="4" t="s">
        <v>144</v>
      </c>
      <c r="B132" s="4">
        <v>960953060</v>
      </c>
      <c r="C132" s="4" t="s">
        <v>152</v>
      </c>
      <c r="D132" s="5">
        <v>0.29799999999999999</v>
      </c>
      <c r="E132" s="4">
        <v>45.8</v>
      </c>
      <c r="F132" s="5">
        <v>0.36599999999999999</v>
      </c>
      <c r="G132" s="10">
        <v>0.79942595449286924</v>
      </c>
      <c r="H132" s="5">
        <v>0.3</v>
      </c>
      <c r="I132" s="4">
        <v>44</v>
      </c>
      <c r="J132" s="5">
        <v>0.33100000000000002</v>
      </c>
      <c r="K132" s="10">
        <v>0.75208982325266105</v>
      </c>
      <c r="L132" s="5">
        <v>0.308</v>
      </c>
      <c r="M132" s="4">
        <v>42.3</v>
      </c>
      <c r="N132" s="5">
        <v>0.28299999999999997</v>
      </c>
      <c r="O132" s="10">
        <v>0.66949519103953081</v>
      </c>
    </row>
    <row r="133" spans="1:15" ht="31.5" x14ac:dyDescent="0.25">
      <c r="A133" s="4" t="s">
        <v>144</v>
      </c>
      <c r="B133" s="4">
        <v>960953080</v>
      </c>
      <c r="C133" s="4" t="s">
        <v>23</v>
      </c>
      <c r="D133" s="5">
        <v>0.14699999999999999</v>
      </c>
      <c r="E133" s="4">
        <v>45.6</v>
      </c>
      <c r="F133" s="5">
        <v>0.33</v>
      </c>
      <c r="G133" s="10">
        <v>0.72470293970783239</v>
      </c>
      <c r="H133" s="5">
        <v>0.14499999999999999</v>
      </c>
      <c r="I133" s="4">
        <v>46.7</v>
      </c>
      <c r="J133" s="5">
        <v>0.32400000000000001</v>
      </c>
      <c r="K133" s="10">
        <v>0.69481944591440825</v>
      </c>
      <c r="L133" s="5">
        <v>0.223</v>
      </c>
      <c r="M133" s="4">
        <v>42.3</v>
      </c>
      <c r="N133" s="5">
        <v>0.30499999999999999</v>
      </c>
      <c r="O133" s="10">
        <v>0.72165760926849154</v>
      </c>
    </row>
    <row r="134" spans="1:15" ht="31.5" x14ac:dyDescent="0.25">
      <c r="A134" s="4" t="s">
        <v>144</v>
      </c>
      <c r="B134" s="4">
        <v>960954020</v>
      </c>
      <c r="C134" s="4" t="s">
        <v>153</v>
      </c>
      <c r="D134" s="5">
        <v>0.16500000000000001</v>
      </c>
      <c r="E134" s="4">
        <v>74.3</v>
      </c>
      <c r="F134" s="5">
        <v>0.58199999999999996</v>
      </c>
      <c r="G134" s="10">
        <v>0.78293913969119988</v>
      </c>
      <c r="H134" s="5">
        <v>0.121</v>
      </c>
      <c r="I134" s="4">
        <v>71.8</v>
      </c>
      <c r="J134" s="5">
        <v>0.60199999999999998</v>
      </c>
      <c r="K134" s="10">
        <v>0.8379091854091858</v>
      </c>
      <c r="L134" s="5">
        <v>0.13</v>
      </c>
      <c r="M134" s="4">
        <v>51.8</v>
      </c>
      <c r="N134" s="5">
        <v>0.37</v>
      </c>
      <c r="O134" s="10">
        <v>0.71374581056047881</v>
      </c>
    </row>
    <row r="135" spans="1:15" ht="31.5" x14ac:dyDescent="0.25">
      <c r="A135" s="4" t="s">
        <v>144</v>
      </c>
      <c r="B135" s="4">
        <v>960954030</v>
      </c>
      <c r="C135" s="4" t="s">
        <v>154</v>
      </c>
      <c r="D135" s="5">
        <v>0.23300000000000001</v>
      </c>
      <c r="E135" s="4">
        <v>66.900000000000006</v>
      </c>
      <c r="F135" s="5">
        <v>0.52700000000000002</v>
      </c>
      <c r="G135" s="10">
        <v>0.78875196083615384</v>
      </c>
      <c r="H135" s="5">
        <v>0.25</v>
      </c>
      <c r="I135" s="4">
        <v>73</v>
      </c>
      <c r="J135" s="5">
        <v>0.54200000000000004</v>
      </c>
      <c r="K135" s="10">
        <v>0.74244358733030413</v>
      </c>
      <c r="L135" s="5">
        <v>0.156</v>
      </c>
      <c r="M135" s="4">
        <v>68.7</v>
      </c>
      <c r="N135" s="5">
        <v>0.54700000000000004</v>
      </c>
      <c r="O135" s="10">
        <v>0.79549954927399502</v>
      </c>
    </row>
    <row r="136" spans="1:15" ht="47.25" x14ac:dyDescent="0.25">
      <c r="A136" s="4" t="s">
        <v>144</v>
      </c>
      <c r="B136" s="4">
        <v>960954035</v>
      </c>
      <c r="C136" s="4" t="s">
        <v>155</v>
      </c>
      <c r="D136" s="5">
        <v>0.41699999999999998</v>
      </c>
      <c r="E136" s="4">
        <v>51.4</v>
      </c>
      <c r="F136" s="5">
        <v>0.36899999999999999</v>
      </c>
      <c r="G136" s="10">
        <v>0.71716676919641131</v>
      </c>
      <c r="H136" s="5">
        <v>0.372</v>
      </c>
      <c r="I136" s="4">
        <v>56.1</v>
      </c>
      <c r="J136" s="5">
        <v>0.41699999999999998</v>
      </c>
      <c r="K136" s="10">
        <v>0.7431692462475562</v>
      </c>
      <c r="L136" s="5">
        <v>0.28799999999999998</v>
      </c>
      <c r="M136" s="4">
        <v>60.2</v>
      </c>
      <c r="N136" s="5">
        <v>0.441</v>
      </c>
      <c r="O136" s="10">
        <v>0.73204128909406041</v>
      </c>
    </row>
    <row r="137" spans="1:15" ht="31.5" x14ac:dyDescent="0.25">
      <c r="A137" s="4" t="s">
        <v>144</v>
      </c>
      <c r="B137" s="4">
        <v>960954040</v>
      </c>
      <c r="C137" s="4" t="s">
        <v>156</v>
      </c>
      <c r="D137" s="5">
        <v>0.11700000000000001</v>
      </c>
      <c r="E137" s="4">
        <v>72.099999999999994</v>
      </c>
      <c r="F137" s="5">
        <v>0.51200000000000001</v>
      </c>
      <c r="G137" s="10">
        <v>0.71036632017364576</v>
      </c>
      <c r="H137" s="5">
        <v>0.13100000000000001</v>
      </c>
      <c r="I137" s="4">
        <v>81</v>
      </c>
      <c r="J137" s="5">
        <v>0.59899999999999998</v>
      </c>
      <c r="K137" s="10">
        <v>0.73941881808991394</v>
      </c>
      <c r="L137" s="5">
        <v>0.251</v>
      </c>
      <c r="M137" s="4">
        <v>54.4</v>
      </c>
      <c r="N137" s="5">
        <v>0.39100000000000001</v>
      </c>
      <c r="O137" s="10">
        <v>0.71855498338913737</v>
      </c>
    </row>
    <row r="138" spans="1:15" ht="31.5" x14ac:dyDescent="0.25">
      <c r="A138" s="4" t="s">
        <v>144</v>
      </c>
      <c r="B138" s="4">
        <v>960954060</v>
      </c>
      <c r="C138" s="4" t="s">
        <v>157</v>
      </c>
      <c r="D138" s="5">
        <v>0.36499999999999999</v>
      </c>
      <c r="E138" s="4">
        <v>71.599999999999994</v>
      </c>
      <c r="F138" s="5">
        <v>0.56599999999999995</v>
      </c>
      <c r="G138" s="10">
        <v>0.78968110300018213</v>
      </c>
      <c r="H138" s="5">
        <v>0.35599999999999998</v>
      </c>
      <c r="I138" s="4">
        <v>79.099999999999994</v>
      </c>
      <c r="J138" s="5">
        <v>0.63500000000000001</v>
      </c>
      <c r="K138" s="10">
        <v>0.80274820641793154</v>
      </c>
      <c r="L138" s="5">
        <v>0.182</v>
      </c>
      <c r="M138" s="4">
        <v>78.3</v>
      </c>
      <c r="N138" s="5">
        <v>0.61499999999999999</v>
      </c>
      <c r="O138" s="10">
        <v>0.78487030078173237</v>
      </c>
    </row>
    <row r="139" spans="1:15" ht="47.25" x14ac:dyDescent="0.25">
      <c r="A139" s="4" t="s">
        <v>144</v>
      </c>
      <c r="B139" s="4">
        <v>960954100</v>
      </c>
      <c r="C139" s="4" t="s">
        <v>158</v>
      </c>
      <c r="D139" s="5">
        <v>0.13900000000000001</v>
      </c>
      <c r="E139" s="4">
        <v>76.8</v>
      </c>
      <c r="F139" s="5">
        <v>0.57499999999999996</v>
      </c>
      <c r="G139" s="10">
        <v>0.75032430029754016</v>
      </c>
      <c r="H139" s="5">
        <v>0.13300000000000001</v>
      </c>
      <c r="I139" s="4">
        <v>74.2</v>
      </c>
      <c r="J139" s="5">
        <v>0.56899999999999995</v>
      </c>
      <c r="K139" s="10">
        <v>0.7666263994528657</v>
      </c>
      <c r="L139" s="5">
        <v>0.252</v>
      </c>
      <c r="M139" s="4">
        <v>76.5</v>
      </c>
      <c r="N139" s="5">
        <v>0.60299999999999998</v>
      </c>
      <c r="O139" s="10">
        <v>0.78786328002799366</v>
      </c>
    </row>
    <row r="140" spans="1:15" ht="47.25" x14ac:dyDescent="0.25">
      <c r="A140" s="4" t="s">
        <v>144</v>
      </c>
      <c r="B140" s="4">
        <v>960954110</v>
      </c>
      <c r="C140" s="4" t="s">
        <v>159</v>
      </c>
      <c r="D140" s="5">
        <v>0.313</v>
      </c>
      <c r="E140" s="4">
        <v>61.9</v>
      </c>
      <c r="F140" s="5">
        <v>0.48799999999999999</v>
      </c>
      <c r="G140" s="10">
        <v>0.78790278093445187</v>
      </c>
      <c r="H140" s="5">
        <v>0.28100000000000003</v>
      </c>
      <c r="I140" s="4">
        <v>64.2</v>
      </c>
      <c r="J140" s="5">
        <v>0.498</v>
      </c>
      <c r="K140" s="10">
        <v>0.77526350980916203</v>
      </c>
      <c r="L140" s="5">
        <v>0.16300000000000001</v>
      </c>
      <c r="M140" s="4">
        <v>64</v>
      </c>
      <c r="N140" s="5">
        <v>0.48199999999999998</v>
      </c>
      <c r="O140" s="10">
        <v>0.75411392311144643</v>
      </c>
    </row>
    <row r="141" spans="1:15" ht="31.5" x14ac:dyDescent="0.25">
      <c r="A141" s="4" t="s">
        <v>144</v>
      </c>
      <c r="B141" s="4">
        <v>960954120</v>
      </c>
      <c r="C141" s="4" t="s">
        <v>160</v>
      </c>
      <c r="D141" s="5">
        <v>8.5000000000000006E-2</v>
      </c>
      <c r="E141" s="4">
        <v>58.3</v>
      </c>
      <c r="F141" s="5">
        <v>0.47899999999999998</v>
      </c>
      <c r="G141" s="10">
        <v>0.82141924428187973</v>
      </c>
      <c r="H141" s="5">
        <v>0.08</v>
      </c>
      <c r="I141" s="4">
        <v>65.5</v>
      </c>
      <c r="J141" s="5">
        <v>0.51200000000000001</v>
      </c>
      <c r="K141" s="10">
        <v>0.7817178875937516</v>
      </c>
      <c r="L141" s="5">
        <v>0.17499999999999999</v>
      </c>
      <c r="M141" s="4">
        <v>64.900000000000006</v>
      </c>
      <c r="N141" s="5">
        <v>0.46700000000000003</v>
      </c>
      <c r="O141" s="10">
        <v>0.71835846764063016</v>
      </c>
    </row>
    <row r="142" spans="1:15" ht="47.25" x14ac:dyDescent="0.25">
      <c r="A142" s="4" t="s">
        <v>144</v>
      </c>
      <c r="B142" s="4">
        <v>960954130</v>
      </c>
      <c r="C142" s="4" t="s">
        <v>161</v>
      </c>
      <c r="D142" s="5">
        <v>0.16400000000000001</v>
      </c>
      <c r="E142" s="4">
        <v>64.599999999999994</v>
      </c>
      <c r="F142" s="5">
        <v>0.51800000000000002</v>
      </c>
      <c r="G142" s="10">
        <v>0.80173704545713387</v>
      </c>
      <c r="H142" s="5">
        <v>0.126</v>
      </c>
      <c r="I142" s="4">
        <v>63.9</v>
      </c>
      <c r="J142" s="5">
        <v>0.51700000000000002</v>
      </c>
      <c r="K142" s="10">
        <v>0.80873031496063175</v>
      </c>
      <c r="L142" s="5">
        <v>8.8999999999999996E-2</v>
      </c>
      <c r="M142" s="4">
        <v>62</v>
      </c>
      <c r="N142" s="5">
        <v>0.48699999999999999</v>
      </c>
      <c r="O142" s="10">
        <v>0.78474336953482826</v>
      </c>
    </row>
    <row r="143" spans="1:15" ht="47.25" x14ac:dyDescent="0.25">
      <c r="A143" s="4" t="s">
        <v>144</v>
      </c>
      <c r="B143" s="4">
        <v>960954160</v>
      </c>
      <c r="C143" s="4" t="s">
        <v>162</v>
      </c>
      <c r="D143" s="5">
        <v>0.125</v>
      </c>
      <c r="E143" s="4">
        <v>65.099999999999994</v>
      </c>
      <c r="F143" s="5">
        <v>0.56100000000000005</v>
      </c>
      <c r="G143" s="10">
        <v>0.86228689494789845</v>
      </c>
      <c r="H143" s="5">
        <v>0.13500000000000001</v>
      </c>
      <c r="I143" s="4">
        <v>64.2</v>
      </c>
      <c r="J143" s="5">
        <v>0.53600000000000003</v>
      </c>
      <c r="K143" s="10">
        <v>0.83450883358217443</v>
      </c>
      <c r="L143" s="5">
        <v>0.13200000000000001</v>
      </c>
      <c r="M143" s="4">
        <v>74.099999999999994</v>
      </c>
      <c r="N143" s="5">
        <v>0.56899999999999995</v>
      </c>
      <c r="O143" s="10">
        <v>0.76804326410705059</v>
      </c>
    </row>
    <row r="144" spans="1:15" ht="31.5" x14ac:dyDescent="0.25">
      <c r="A144" s="4" t="s">
        <v>144</v>
      </c>
      <c r="B144" s="4">
        <v>960954180</v>
      </c>
      <c r="C144" s="4" t="s">
        <v>163</v>
      </c>
      <c r="D144" s="5">
        <v>0.16600000000000001</v>
      </c>
      <c r="E144" s="4">
        <v>40.799999999999997</v>
      </c>
      <c r="F144" s="5">
        <v>0.32900000000000001</v>
      </c>
      <c r="G144" s="10">
        <v>0.81458990115220786</v>
      </c>
      <c r="H144" s="5">
        <v>0.155</v>
      </c>
      <c r="I144" s="4">
        <v>40.200000000000003</v>
      </c>
      <c r="J144" s="5">
        <v>0.309</v>
      </c>
      <c r="K144" s="10">
        <v>0.76925979233384845</v>
      </c>
      <c r="L144" s="5">
        <v>0.13400000000000001</v>
      </c>
      <c r="M144" s="4">
        <v>59.6</v>
      </c>
      <c r="N144" s="5">
        <v>0.46800000000000003</v>
      </c>
      <c r="O144" s="10">
        <v>0.78638878297502712</v>
      </c>
    </row>
    <row r="145" spans="1:15" ht="31.5" x14ac:dyDescent="0.25">
      <c r="A145" s="4" t="s">
        <v>144</v>
      </c>
      <c r="B145" s="4">
        <v>960954190</v>
      </c>
      <c r="C145" s="4" t="s">
        <v>164</v>
      </c>
      <c r="D145" s="5">
        <v>0.13200000000000001</v>
      </c>
      <c r="E145" s="4">
        <v>51</v>
      </c>
      <c r="F145" s="5">
        <v>0.32700000000000001</v>
      </c>
      <c r="G145" s="10">
        <v>0.64144099734156546</v>
      </c>
      <c r="H145" s="5">
        <v>0.121</v>
      </c>
      <c r="I145" s="4">
        <v>42.8</v>
      </c>
      <c r="J145" s="5">
        <v>0.26300000000000001</v>
      </c>
      <c r="K145" s="10">
        <v>0.61412069307483685</v>
      </c>
      <c r="L145" s="5">
        <v>0.123</v>
      </c>
      <c r="M145" s="4">
        <v>48.3</v>
      </c>
      <c r="N145" s="5">
        <v>0.36399999999999999</v>
      </c>
      <c r="O145" s="10">
        <v>0.75334655638669135</v>
      </c>
    </row>
    <row r="146" spans="1:15" ht="31.5" x14ac:dyDescent="0.25">
      <c r="A146" s="4" t="s">
        <v>144</v>
      </c>
      <c r="B146" s="4">
        <v>960954200</v>
      </c>
      <c r="C146" s="4" t="s">
        <v>165</v>
      </c>
      <c r="D146" s="5">
        <v>0.21299999999999999</v>
      </c>
      <c r="E146" s="4">
        <v>58.2</v>
      </c>
      <c r="F146" s="5">
        <v>0.42499999999999999</v>
      </c>
      <c r="G146" s="10">
        <v>0.73089226156902232</v>
      </c>
      <c r="H146" s="5">
        <v>0.17100000000000001</v>
      </c>
      <c r="I146" s="4">
        <v>58.5</v>
      </c>
      <c r="J146" s="5">
        <v>0.46</v>
      </c>
      <c r="K146" s="10">
        <v>0.78622669061533945</v>
      </c>
      <c r="L146" s="5">
        <v>0.129</v>
      </c>
      <c r="M146" s="4">
        <v>53.6</v>
      </c>
      <c r="N146" s="5">
        <v>0.36799999999999999</v>
      </c>
      <c r="O146" s="10">
        <v>0.68583682233784127</v>
      </c>
    </row>
    <row r="147" spans="1:15" ht="31.5" x14ac:dyDescent="0.25">
      <c r="A147" s="4" t="s">
        <v>144</v>
      </c>
      <c r="B147" s="4">
        <v>960954210</v>
      </c>
      <c r="C147" s="4" t="s">
        <v>166</v>
      </c>
      <c r="D147" s="5">
        <v>0.27300000000000002</v>
      </c>
      <c r="E147" s="4">
        <v>49</v>
      </c>
      <c r="F147" s="5">
        <v>0.37</v>
      </c>
      <c r="G147" s="10">
        <v>0.75478062538131863</v>
      </c>
      <c r="H147" s="5">
        <v>0.28999999999999998</v>
      </c>
      <c r="I147" s="4">
        <v>52.8</v>
      </c>
      <c r="J147" s="5">
        <v>0.39400000000000002</v>
      </c>
      <c r="K147" s="10">
        <v>0.74556426857092573</v>
      </c>
      <c r="L147" s="5">
        <v>0.19800000000000001</v>
      </c>
      <c r="M147" s="4">
        <v>61</v>
      </c>
      <c r="N147" s="5">
        <v>0.44</v>
      </c>
      <c r="O147" s="10">
        <v>0.72113803118259678</v>
      </c>
    </row>
    <row r="148" spans="1:15" ht="31.5" x14ac:dyDescent="0.25">
      <c r="A148" s="4" t="s">
        <v>144</v>
      </c>
      <c r="B148" s="4">
        <v>960954220</v>
      </c>
      <c r="C148" s="4" t="s">
        <v>167</v>
      </c>
      <c r="D148" s="5">
        <v>0.34100000000000003</v>
      </c>
      <c r="E148" s="4">
        <v>46.8</v>
      </c>
      <c r="F148" s="5">
        <v>0.378</v>
      </c>
      <c r="G148" s="10">
        <v>0.80872593389164082</v>
      </c>
      <c r="H148" s="5">
        <v>0.34100000000000003</v>
      </c>
      <c r="I148" s="4">
        <v>58.3</v>
      </c>
      <c r="J148" s="5">
        <v>0.45500000000000002</v>
      </c>
      <c r="K148" s="10">
        <v>0.77902741328631242</v>
      </c>
      <c r="L148" s="5">
        <v>0.26400000000000001</v>
      </c>
      <c r="M148" s="4">
        <v>54.9</v>
      </c>
      <c r="N148" s="5">
        <v>0.41199999999999998</v>
      </c>
      <c r="O148" s="10">
        <v>0.75157593510023624</v>
      </c>
    </row>
    <row r="149" spans="1:15" ht="47.25" x14ac:dyDescent="0.25">
      <c r="A149" s="4" t="s">
        <v>144</v>
      </c>
      <c r="B149" s="4">
        <v>960954235</v>
      </c>
      <c r="C149" s="4" t="s">
        <v>168</v>
      </c>
      <c r="D149" s="5">
        <v>0.32500000000000001</v>
      </c>
      <c r="E149" s="4">
        <v>56.4</v>
      </c>
      <c r="F149" s="5">
        <v>0.443</v>
      </c>
      <c r="G149" s="10">
        <v>0.78442922678013549</v>
      </c>
      <c r="H149" s="5">
        <v>0.26600000000000001</v>
      </c>
      <c r="I149" s="4">
        <v>64.099999999999994</v>
      </c>
      <c r="J149" s="5">
        <v>0.55600000000000005</v>
      </c>
      <c r="K149" s="10">
        <v>0.97811078976640675</v>
      </c>
      <c r="L149" s="5">
        <v>0.34599999999999997</v>
      </c>
      <c r="M149" s="4">
        <v>60.2</v>
      </c>
      <c r="N149" s="5">
        <v>0.44900000000000001</v>
      </c>
      <c r="O149" s="10">
        <v>0.74587637260124284</v>
      </c>
    </row>
    <row r="150" spans="1:15" ht="47.25" x14ac:dyDescent="0.25">
      <c r="A150" s="4" t="s">
        <v>144</v>
      </c>
      <c r="B150" s="4">
        <v>960954245</v>
      </c>
      <c r="C150" s="4" t="s">
        <v>169</v>
      </c>
      <c r="D150" s="5">
        <v>0.14099999999999999</v>
      </c>
      <c r="E150" s="4">
        <v>34.5</v>
      </c>
      <c r="F150" s="5">
        <v>0.25800000000000001</v>
      </c>
      <c r="G150" s="10">
        <v>0.74728943105891876</v>
      </c>
      <c r="H150" s="5">
        <v>0.14000000000000001</v>
      </c>
      <c r="I150" s="4">
        <v>39.5</v>
      </c>
      <c r="J150" s="5">
        <v>0.312</v>
      </c>
      <c r="K150" s="10">
        <v>0.79091921903360607</v>
      </c>
      <c r="L150" s="5">
        <v>0.182</v>
      </c>
      <c r="M150" s="4">
        <v>69.099999999999994</v>
      </c>
      <c r="N150" s="5">
        <v>0.51200000000000001</v>
      </c>
      <c r="O150" s="10">
        <v>0.7414806774127729</v>
      </c>
    </row>
    <row r="151" spans="1:15" ht="47.25" x14ac:dyDescent="0.25">
      <c r="A151" s="4" t="s">
        <v>144</v>
      </c>
      <c r="B151" s="4">
        <v>960954260</v>
      </c>
      <c r="C151" s="4" t="s">
        <v>170</v>
      </c>
      <c r="D151" s="5">
        <v>0.21299999999999999</v>
      </c>
      <c r="E151" s="4">
        <v>70</v>
      </c>
      <c r="F151" s="5">
        <v>0.51200000000000001</v>
      </c>
      <c r="G151" s="10">
        <v>0.73107666011878403</v>
      </c>
      <c r="H151" s="5">
        <v>0.16600000000000001</v>
      </c>
      <c r="I151" s="4">
        <v>63.9</v>
      </c>
      <c r="J151" s="5">
        <v>0.51700000000000002</v>
      </c>
      <c r="K151" s="10">
        <v>0.80946519740729805</v>
      </c>
      <c r="L151" s="5">
        <v>0.109</v>
      </c>
      <c r="M151" s="4">
        <v>61.8</v>
      </c>
      <c r="N151" s="5">
        <v>0.49399999999999999</v>
      </c>
      <c r="O151" s="10">
        <v>0.79830481900081307</v>
      </c>
    </row>
    <row r="152" spans="1:15" x14ac:dyDescent="0.25">
      <c r="A152" s="4" t="s">
        <v>171</v>
      </c>
      <c r="B152" s="4">
        <v>960981050</v>
      </c>
      <c r="C152" s="4" t="s">
        <v>172</v>
      </c>
      <c r="D152" s="5">
        <v>0.42499999999999999</v>
      </c>
      <c r="E152" s="4">
        <v>34.1</v>
      </c>
      <c r="F152" s="5">
        <v>0.24299999999999999</v>
      </c>
      <c r="G152" s="10">
        <v>0.63283226127431946</v>
      </c>
      <c r="H152" s="5">
        <v>0.33600000000000002</v>
      </c>
      <c r="I152" s="4">
        <v>44.1</v>
      </c>
      <c r="J152" s="5">
        <v>0.32100000000000001</v>
      </c>
      <c r="K152" s="10">
        <v>0.72835164746863301</v>
      </c>
      <c r="L152" s="5">
        <v>0.249</v>
      </c>
      <c r="M152" s="4">
        <v>50</v>
      </c>
      <c r="N152" s="5">
        <v>0.39400000000000002</v>
      </c>
      <c r="O152" s="10">
        <v>0.78794210193389269</v>
      </c>
    </row>
    <row r="153" spans="1:15" ht="31.5" x14ac:dyDescent="0.25">
      <c r="A153" s="4" t="s">
        <v>171</v>
      </c>
      <c r="B153" s="4">
        <v>960983000</v>
      </c>
      <c r="C153" s="4" t="s">
        <v>173</v>
      </c>
      <c r="D153" s="5">
        <v>0.40600000000000003</v>
      </c>
      <c r="E153" s="4">
        <v>54.2</v>
      </c>
      <c r="F153" s="5">
        <v>0.433</v>
      </c>
      <c r="G153" s="10">
        <v>0.7981889654589498</v>
      </c>
      <c r="H153" s="5">
        <v>0.44600000000000001</v>
      </c>
      <c r="I153" s="4">
        <v>65.5</v>
      </c>
      <c r="J153" s="5">
        <v>0.52700000000000002</v>
      </c>
      <c r="K153" s="10">
        <v>0.80350009285242885</v>
      </c>
      <c r="L153" s="5">
        <v>0.33400000000000002</v>
      </c>
      <c r="M153" s="4">
        <v>47.3</v>
      </c>
      <c r="N153" s="5">
        <v>0.35199999999999998</v>
      </c>
      <c r="O153" s="10">
        <v>0.74375286524736517</v>
      </c>
    </row>
    <row r="154" spans="1:15" ht="31.5" x14ac:dyDescent="0.25">
      <c r="A154" s="4" t="s">
        <v>171</v>
      </c>
      <c r="B154" s="4">
        <v>960984040</v>
      </c>
      <c r="C154" s="4" t="s">
        <v>174</v>
      </c>
      <c r="D154" s="5">
        <v>0.34100000000000003</v>
      </c>
      <c r="E154" s="4">
        <v>30.3</v>
      </c>
      <c r="F154" s="5">
        <v>0.20699999999999999</v>
      </c>
      <c r="G154" s="10">
        <v>0.68217412066733751</v>
      </c>
      <c r="H154" s="5">
        <v>0.35499999999999998</v>
      </c>
      <c r="I154" s="4">
        <v>31.9</v>
      </c>
      <c r="J154" s="5">
        <v>0.221</v>
      </c>
      <c r="K154" s="10">
        <v>0.69158453921123075</v>
      </c>
      <c r="L154" s="5">
        <v>0.35499999999999998</v>
      </c>
      <c r="M154" s="4">
        <v>33.1</v>
      </c>
      <c r="N154" s="5">
        <v>0.224</v>
      </c>
      <c r="O154" s="10">
        <v>0.67732494242652252</v>
      </c>
    </row>
    <row r="155" spans="1:15" ht="47.25" x14ac:dyDescent="0.25">
      <c r="A155" s="4" t="s">
        <v>171</v>
      </c>
      <c r="B155" s="4">
        <v>960984080</v>
      </c>
      <c r="C155" s="4" t="s">
        <v>175</v>
      </c>
      <c r="D155" s="5">
        <v>0.38300000000000001</v>
      </c>
      <c r="E155" s="4">
        <v>52.6</v>
      </c>
      <c r="F155" s="5">
        <v>0.35399999999999998</v>
      </c>
      <c r="G155" s="10">
        <v>0.67246215373934737</v>
      </c>
      <c r="H155" s="5">
        <v>0.36499999999999999</v>
      </c>
      <c r="I155" s="4">
        <v>55.4</v>
      </c>
      <c r="J155" s="5">
        <v>0.38400000000000001</v>
      </c>
      <c r="K155" s="10">
        <v>0.69307550582566413</v>
      </c>
      <c r="L155" s="5">
        <v>0.31</v>
      </c>
      <c r="M155" s="4">
        <v>37</v>
      </c>
      <c r="N155" s="5">
        <v>0.25700000000000001</v>
      </c>
      <c r="O155" s="10">
        <v>0.69443886129939714</v>
      </c>
    </row>
    <row r="156" spans="1:15" ht="31.5" x14ac:dyDescent="0.25">
      <c r="A156" s="4" t="s">
        <v>176</v>
      </c>
      <c r="B156" s="4">
        <v>960991050</v>
      </c>
      <c r="C156" s="4" t="s">
        <v>177</v>
      </c>
      <c r="D156" s="5">
        <v>0.63800000000000001</v>
      </c>
      <c r="E156" s="4">
        <v>34.6</v>
      </c>
      <c r="F156" s="5">
        <v>0.28299999999999997</v>
      </c>
      <c r="G156" s="10">
        <v>0.81858158857523933</v>
      </c>
      <c r="H156" s="5">
        <v>0.64900000000000002</v>
      </c>
      <c r="I156" s="4">
        <v>38</v>
      </c>
      <c r="J156" s="5">
        <v>0.30399999999999999</v>
      </c>
      <c r="K156" s="10">
        <v>0.80139901002919334</v>
      </c>
      <c r="L156" s="5">
        <v>0.443</v>
      </c>
      <c r="M156" s="4">
        <v>31.8</v>
      </c>
      <c r="N156" s="5">
        <v>0.307</v>
      </c>
      <c r="O156" s="10">
        <v>0.96545486835518635</v>
      </c>
    </row>
    <row r="157" spans="1:15" ht="31.5" x14ac:dyDescent="0.25">
      <c r="A157" s="4" t="s">
        <v>176</v>
      </c>
      <c r="B157" s="4">
        <v>960992000</v>
      </c>
      <c r="C157" s="4" t="s">
        <v>178</v>
      </c>
      <c r="D157" s="5">
        <v>0.69099999999999995</v>
      </c>
      <c r="E157" s="4">
        <v>19.100000000000001</v>
      </c>
      <c r="F157" s="5">
        <v>0.17100000000000001</v>
      </c>
      <c r="G157" s="10">
        <v>1.7971110698727391</v>
      </c>
      <c r="H157" s="5">
        <v>0.65900000000000003</v>
      </c>
      <c r="I157" s="4">
        <v>18.600000000000001</v>
      </c>
      <c r="J157" s="5">
        <v>0.16400000000000001</v>
      </c>
      <c r="K157" s="10">
        <v>0.88181562578294614</v>
      </c>
      <c r="L157" s="5">
        <v>0.65100000000000002</v>
      </c>
      <c r="M157" s="4">
        <v>27</v>
      </c>
      <c r="N157" s="5">
        <v>0.224</v>
      </c>
      <c r="O157" s="10">
        <v>0.8299729134295637</v>
      </c>
    </row>
    <row r="158" spans="1:15" ht="31.5" x14ac:dyDescent="0.25">
      <c r="A158" s="4" t="s">
        <v>176</v>
      </c>
      <c r="B158" s="4">
        <v>960994020</v>
      </c>
      <c r="C158" s="4" t="s">
        <v>179</v>
      </c>
      <c r="D158" s="5">
        <v>0.65500000000000003</v>
      </c>
      <c r="E158" s="4">
        <v>49.3</v>
      </c>
      <c r="F158" s="5">
        <v>0.38300000000000001</v>
      </c>
      <c r="G158" s="10">
        <v>0.77707788292669433</v>
      </c>
      <c r="H158" s="5">
        <v>0.61099999999999999</v>
      </c>
      <c r="I158" s="4">
        <v>43.1</v>
      </c>
      <c r="J158" s="5">
        <v>0.32900000000000001</v>
      </c>
      <c r="K158" s="10">
        <v>0.76343781575706671</v>
      </c>
      <c r="L158" s="5">
        <v>0.627</v>
      </c>
      <c r="M158" s="4">
        <v>32.5</v>
      </c>
      <c r="N158" s="5">
        <v>0.27200000000000002</v>
      </c>
      <c r="O158" s="10">
        <v>0.83792472978138466</v>
      </c>
    </row>
    <row r="159" spans="1:15" ht="31.5" x14ac:dyDescent="0.25">
      <c r="A159" s="4" t="s">
        <v>180</v>
      </c>
      <c r="B159" s="4">
        <v>961011050</v>
      </c>
      <c r="C159" s="4" t="s">
        <v>181</v>
      </c>
      <c r="D159" s="5">
        <v>0.24099999999999999</v>
      </c>
      <c r="E159" s="4">
        <v>59.3</v>
      </c>
      <c r="F159" s="5">
        <v>0.32100000000000001</v>
      </c>
      <c r="G159" s="10">
        <v>0.54209880769272467</v>
      </c>
      <c r="H159" s="5">
        <v>0.249</v>
      </c>
      <c r="I159" s="4">
        <v>46</v>
      </c>
      <c r="J159" s="5">
        <v>0.30099999999999999</v>
      </c>
      <c r="K159" s="10">
        <v>0.65310308768531278</v>
      </c>
      <c r="L159" s="5">
        <v>0.56000000000000005</v>
      </c>
      <c r="M159" s="4">
        <v>40.299999999999997</v>
      </c>
      <c r="N159" s="5">
        <v>0.28499999999999998</v>
      </c>
      <c r="O159" s="10">
        <v>0.70701968039510033</v>
      </c>
    </row>
    <row r="160" spans="1:15" ht="31.5" x14ac:dyDescent="0.25">
      <c r="A160" s="4" t="s">
        <v>180</v>
      </c>
      <c r="B160" s="4">
        <v>961013000</v>
      </c>
      <c r="C160" s="4" t="s">
        <v>182</v>
      </c>
      <c r="D160" s="5">
        <v>0.29699999999999999</v>
      </c>
      <c r="E160" s="4">
        <v>45.9</v>
      </c>
      <c r="F160" s="5">
        <v>0.312</v>
      </c>
      <c r="G160" s="10">
        <v>0.67949349984632479</v>
      </c>
      <c r="H160" s="5">
        <v>0.30499999999999999</v>
      </c>
      <c r="I160" s="4">
        <v>31.7</v>
      </c>
      <c r="J160" s="5">
        <v>0.26400000000000001</v>
      </c>
      <c r="K160" s="10">
        <v>0.832989252831007</v>
      </c>
      <c r="L160" s="5">
        <v>0.26800000000000002</v>
      </c>
      <c r="M160" s="4">
        <v>45.4</v>
      </c>
      <c r="N160" s="5">
        <v>0.29099999999999998</v>
      </c>
      <c r="O160" s="10">
        <v>0.64199272919625161</v>
      </c>
    </row>
    <row r="161" spans="1:15" ht="31.5" x14ac:dyDescent="0.25">
      <c r="A161" s="4" t="s">
        <v>180</v>
      </c>
      <c r="B161" s="4">
        <v>961014040</v>
      </c>
      <c r="C161" s="4" t="s">
        <v>183</v>
      </c>
      <c r="D161" s="5">
        <v>0.22800000000000001</v>
      </c>
      <c r="E161" s="4">
        <v>62.2</v>
      </c>
      <c r="F161" s="5">
        <v>0.47699999999999998</v>
      </c>
      <c r="G161" s="10">
        <v>0.76715486981992598</v>
      </c>
      <c r="H161" s="5">
        <v>0.23499999999999999</v>
      </c>
      <c r="I161" s="4">
        <v>53.8</v>
      </c>
      <c r="J161" s="5">
        <v>0.40799999999999997</v>
      </c>
      <c r="K161" s="10">
        <v>0.75774107176984307</v>
      </c>
      <c r="L161" s="5">
        <v>0.25800000000000001</v>
      </c>
      <c r="M161" s="4">
        <v>40.5</v>
      </c>
      <c r="N161" s="5">
        <v>0.27200000000000002</v>
      </c>
      <c r="O161" s="10">
        <v>0.67193596272222433</v>
      </c>
    </row>
    <row r="162" spans="1:15" ht="31.5" x14ac:dyDescent="0.25">
      <c r="A162" s="4" t="s">
        <v>180</v>
      </c>
      <c r="B162" s="4">
        <v>961014060</v>
      </c>
      <c r="C162" s="4" t="s">
        <v>184</v>
      </c>
      <c r="D162" s="5">
        <v>0.219</v>
      </c>
      <c r="E162" s="4">
        <v>45.2</v>
      </c>
      <c r="F162" s="5">
        <v>0.29899999999999999</v>
      </c>
      <c r="G162" s="10">
        <v>0.66224814665892906</v>
      </c>
      <c r="H162" s="5">
        <v>0.22</v>
      </c>
      <c r="I162" s="4">
        <v>41.9</v>
      </c>
      <c r="J162" s="5">
        <v>0.27100000000000002</v>
      </c>
      <c r="K162" s="10">
        <v>0.6468942208821179</v>
      </c>
      <c r="L162" s="5">
        <v>0.221</v>
      </c>
      <c r="M162" s="4">
        <v>38.9</v>
      </c>
      <c r="N162" s="5">
        <v>0.24</v>
      </c>
      <c r="O162" s="10">
        <v>0.61853919058871865</v>
      </c>
    </row>
    <row r="163" spans="1:15" ht="31.5" x14ac:dyDescent="0.25">
      <c r="A163" s="4" t="s">
        <v>185</v>
      </c>
      <c r="B163" s="4">
        <v>961021050</v>
      </c>
      <c r="C163" s="4" t="s">
        <v>186</v>
      </c>
      <c r="D163" s="5">
        <v>0.14199999999999999</v>
      </c>
      <c r="E163" s="4">
        <v>55.6</v>
      </c>
      <c r="F163" s="5">
        <v>0.28100000000000003</v>
      </c>
      <c r="G163" s="10">
        <v>0.50648664460583659</v>
      </c>
      <c r="H163" s="5">
        <v>0.106</v>
      </c>
      <c r="I163" s="4">
        <v>55.7</v>
      </c>
      <c r="J163" s="5">
        <v>0.27400000000000002</v>
      </c>
      <c r="K163" s="10">
        <v>0.49250496251114195</v>
      </c>
      <c r="L163" s="5">
        <v>0.114</v>
      </c>
      <c r="M163" s="4">
        <v>34.9</v>
      </c>
      <c r="N163" s="5">
        <v>0.17499999999999999</v>
      </c>
      <c r="O163" s="10">
        <v>0.50020572676748964</v>
      </c>
    </row>
    <row r="164" spans="1:15" ht="31.5" x14ac:dyDescent="0.25">
      <c r="A164" s="4" t="s">
        <v>185</v>
      </c>
      <c r="B164" s="4">
        <v>961023000</v>
      </c>
      <c r="C164" s="4" t="s">
        <v>187</v>
      </c>
      <c r="D164" s="5">
        <v>0.11700000000000001</v>
      </c>
      <c r="E164" s="4">
        <v>33.299999999999997</v>
      </c>
      <c r="F164" s="5">
        <v>0.25900000000000001</v>
      </c>
      <c r="G164" s="10">
        <v>0.77703142900374544</v>
      </c>
      <c r="H164" s="5">
        <v>0.108</v>
      </c>
      <c r="I164" s="4">
        <v>28.7</v>
      </c>
      <c r="J164" s="5">
        <v>0.192</v>
      </c>
      <c r="K164" s="10">
        <v>0.67168514521261014</v>
      </c>
      <c r="L164" s="5">
        <v>9.8000000000000004E-2</v>
      </c>
      <c r="M164" s="4">
        <v>42.9</v>
      </c>
      <c r="N164" s="5">
        <v>0.216</v>
      </c>
      <c r="O164" s="10">
        <v>0.50340710749273943</v>
      </c>
    </row>
    <row r="165" spans="1:15" ht="47.25" x14ac:dyDescent="0.25">
      <c r="A165" s="4" t="s">
        <v>185</v>
      </c>
      <c r="B165" s="4">
        <v>961024020</v>
      </c>
      <c r="C165" s="4" t="s">
        <v>188</v>
      </c>
      <c r="D165" s="5">
        <v>0.16400000000000001</v>
      </c>
      <c r="E165" s="4">
        <v>39.1</v>
      </c>
      <c r="F165" s="5">
        <v>0.317</v>
      </c>
      <c r="G165" s="10">
        <v>0.81144443132892352</v>
      </c>
      <c r="H165" s="5">
        <v>0.2</v>
      </c>
      <c r="I165" s="4">
        <v>45.7</v>
      </c>
      <c r="J165" s="5">
        <v>0.309</v>
      </c>
      <c r="K165" s="10">
        <v>0.67646381476258455</v>
      </c>
      <c r="L165" s="5">
        <v>0.121</v>
      </c>
      <c r="M165" s="4">
        <v>32</v>
      </c>
      <c r="N165" s="5">
        <v>0.19500000000000001</v>
      </c>
      <c r="O165" s="10">
        <v>0.60823165967786053</v>
      </c>
    </row>
    <row r="166" spans="1:15" ht="31.5" x14ac:dyDescent="0.25">
      <c r="A166" s="4" t="s">
        <v>185</v>
      </c>
      <c r="B166" s="4">
        <v>961024040</v>
      </c>
      <c r="C166" s="4" t="s">
        <v>189</v>
      </c>
      <c r="D166" s="5">
        <v>0.16500000000000001</v>
      </c>
      <c r="E166" s="4">
        <v>24.6</v>
      </c>
      <c r="F166" s="5">
        <v>0.18</v>
      </c>
      <c r="G166" s="10">
        <v>0.73190707709784575</v>
      </c>
      <c r="H166" s="5">
        <v>0.161</v>
      </c>
      <c r="I166" s="4">
        <v>28.9</v>
      </c>
      <c r="J166" s="5">
        <v>0.187</v>
      </c>
      <c r="K166" s="10">
        <v>0.64671672800388624</v>
      </c>
      <c r="L166" s="5">
        <v>0.153</v>
      </c>
      <c r="M166" s="4">
        <v>33.5</v>
      </c>
      <c r="N166" s="5">
        <v>0.20899999999999999</v>
      </c>
      <c r="O166" s="10">
        <v>0.62421136698261104</v>
      </c>
    </row>
    <row r="167" spans="1:15" ht="31.5" x14ac:dyDescent="0.25">
      <c r="A167" s="4" t="s">
        <v>185</v>
      </c>
      <c r="B167" s="4">
        <v>961025000</v>
      </c>
      <c r="C167" s="4" t="s">
        <v>190</v>
      </c>
      <c r="D167" s="5">
        <v>0.13800000000000001</v>
      </c>
      <c r="E167" s="4">
        <v>38.299999999999997</v>
      </c>
      <c r="F167" s="5">
        <v>0.28999999999999998</v>
      </c>
      <c r="G167" s="10">
        <v>0.75690438306185281</v>
      </c>
      <c r="H167" s="5">
        <v>0.13600000000000001</v>
      </c>
      <c r="I167" s="4">
        <v>42.6</v>
      </c>
      <c r="J167" s="5">
        <v>0.28299999999999997</v>
      </c>
      <c r="K167" s="10">
        <v>0.66439008153169676</v>
      </c>
      <c r="L167" s="5">
        <v>0.127</v>
      </c>
      <c r="M167" s="4">
        <v>26.6</v>
      </c>
      <c r="N167" s="5">
        <v>0.16900000000000001</v>
      </c>
      <c r="O167" s="10">
        <v>0.63662588802504561</v>
      </c>
    </row>
    <row r="168" spans="1:15" ht="31.5" x14ac:dyDescent="0.25">
      <c r="A168" s="4" t="s">
        <v>191</v>
      </c>
      <c r="B168" s="4">
        <v>961031050</v>
      </c>
      <c r="C168" s="4" t="s">
        <v>192</v>
      </c>
      <c r="D168" s="5">
        <v>0.89300000000000002</v>
      </c>
      <c r="E168" s="4">
        <v>60.6</v>
      </c>
      <c r="F168" s="5">
        <v>0.52900000000000003</v>
      </c>
      <c r="G168" s="10">
        <v>0.87350338185364751</v>
      </c>
      <c r="H168" s="5">
        <v>0.85299999999999998</v>
      </c>
      <c r="I168" s="4">
        <v>59.3</v>
      </c>
      <c r="J168" s="5">
        <v>0.498</v>
      </c>
      <c r="K168" s="10">
        <v>0.8407907209366664</v>
      </c>
      <c r="L168" s="5">
        <v>0.59199999999999997</v>
      </c>
      <c r="M168" s="4">
        <v>59.6</v>
      </c>
      <c r="N168" s="5">
        <v>0.47899999999999998</v>
      </c>
      <c r="O168" s="10">
        <v>0.80420162038557153</v>
      </c>
    </row>
    <row r="169" spans="1:15" ht="47.25" x14ac:dyDescent="0.25">
      <c r="A169" s="4" t="s">
        <v>191</v>
      </c>
      <c r="B169" s="4">
        <v>961033000</v>
      </c>
      <c r="C169" s="4" t="s">
        <v>193</v>
      </c>
      <c r="D169" s="5">
        <v>0.89300000000000002</v>
      </c>
      <c r="E169" s="4">
        <v>63.9</v>
      </c>
      <c r="F169" s="5">
        <v>0.56799999999999995</v>
      </c>
      <c r="G169" s="10">
        <v>0.88961146281912995</v>
      </c>
      <c r="H169" s="5">
        <v>0.85299999999999998</v>
      </c>
      <c r="I169" s="4">
        <v>61</v>
      </c>
      <c r="J169" s="5">
        <v>0.54900000000000004</v>
      </c>
      <c r="K169" s="10">
        <v>0.89955025725621307</v>
      </c>
      <c r="L169" s="5">
        <v>0.90500000000000003</v>
      </c>
      <c r="M169" s="4">
        <v>51.1</v>
      </c>
      <c r="N169" s="5">
        <v>0.42799999999999999</v>
      </c>
      <c r="O169" s="10">
        <v>0.83866230907886596</v>
      </c>
    </row>
    <row r="170" spans="1:15" ht="47.25" x14ac:dyDescent="0.25">
      <c r="A170" s="4" t="s">
        <v>191</v>
      </c>
      <c r="B170" s="4">
        <v>961034020</v>
      </c>
      <c r="C170" s="4" t="s">
        <v>194</v>
      </c>
      <c r="D170" s="5">
        <v>0.89300000000000002</v>
      </c>
      <c r="E170" s="4">
        <v>63.8</v>
      </c>
      <c r="F170" s="5">
        <v>0.628</v>
      </c>
      <c r="G170" s="10">
        <v>0.98519853331882556</v>
      </c>
      <c r="H170" s="5">
        <v>0.85299999999999998</v>
      </c>
      <c r="I170" s="4">
        <v>66.900000000000006</v>
      </c>
      <c r="J170" s="5">
        <v>0.65300000000000002</v>
      </c>
      <c r="K170" s="10">
        <v>0.97614678441123237</v>
      </c>
      <c r="L170" s="5">
        <v>0.90500000000000003</v>
      </c>
      <c r="M170" s="4">
        <v>64.5</v>
      </c>
      <c r="N170" s="5">
        <v>0.625</v>
      </c>
      <c r="O170" s="10">
        <v>0.96922815951808283</v>
      </c>
    </row>
    <row r="171" spans="1:15" ht="31.5" x14ac:dyDescent="0.25">
      <c r="A171" s="4" t="s">
        <v>195</v>
      </c>
      <c r="B171" s="4">
        <v>961041050</v>
      </c>
      <c r="C171" s="4" t="s">
        <v>196</v>
      </c>
      <c r="D171" s="5">
        <v>1</v>
      </c>
      <c r="E171" s="4">
        <v>64.8</v>
      </c>
      <c r="F171" s="5">
        <v>0.50800000000000001</v>
      </c>
      <c r="G171" s="10">
        <v>0.78462506453278347</v>
      </c>
      <c r="H171" s="5">
        <v>1</v>
      </c>
      <c r="I171" s="4">
        <v>68.3</v>
      </c>
      <c r="J171" s="5">
        <v>0.48799999999999999</v>
      </c>
      <c r="K171" s="10">
        <v>0.71484471115728498</v>
      </c>
      <c r="L171" s="5">
        <v>0.94899999999999995</v>
      </c>
      <c r="M171" s="4">
        <v>59.8</v>
      </c>
      <c r="N171" s="5">
        <v>0.502</v>
      </c>
      <c r="O171" s="10">
        <v>0.84024053245514296</v>
      </c>
    </row>
    <row r="172" spans="1:15" ht="31.5" x14ac:dyDescent="0.25">
      <c r="A172" s="4" t="s">
        <v>195</v>
      </c>
      <c r="B172" s="4">
        <v>961042050</v>
      </c>
      <c r="C172" s="4" t="s">
        <v>197</v>
      </c>
      <c r="D172" s="5">
        <v>1</v>
      </c>
      <c r="E172" s="4">
        <v>57.9</v>
      </c>
      <c r="F172" s="5">
        <v>0.52</v>
      </c>
      <c r="G172" s="10">
        <v>0.8984487621435302</v>
      </c>
      <c r="H172" s="5">
        <v>1</v>
      </c>
      <c r="I172" s="4">
        <v>63.8</v>
      </c>
      <c r="J172" s="5">
        <v>0.55800000000000005</v>
      </c>
      <c r="K172" s="10">
        <v>0.87505364490029003</v>
      </c>
      <c r="L172" s="5">
        <v>1</v>
      </c>
      <c r="M172" s="4">
        <v>62.1</v>
      </c>
      <c r="N172" s="5">
        <v>0.45400000000000001</v>
      </c>
      <c r="O172" s="10">
        <v>0.73088540889883169</v>
      </c>
    </row>
    <row r="173" spans="1:15" ht="31.5" x14ac:dyDescent="0.25">
      <c r="A173" s="4" t="s">
        <v>195</v>
      </c>
      <c r="B173" s="4">
        <v>961044020</v>
      </c>
      <c r="C173" s="4" t="s">
        <v>198</v>
      </c>
      <c r="D173" s="5">
        <v>1</v>
      </c>
      <c r="E173" s="4">
        <v>59.5</v>
      </c>
      <c r="F173" s="5">
        <v>0.54100000000000004</v>
      </c>
      <c r="G173" s="10">
        <v>0.9090328467153298</v>
      </c>
      <c r="H173" s="5">
        <v>1</v>
      </c>
      <c r="I173" s="4">
        <v>59.8</v>
      </c>
      <c r="J173" s="5">
        <v>0.53800000000000003</v>
      </c>
      <c r="K173" s="10">
        <v>0.89952531645569767</v>
      </c>
      <c r="L173" s="5">
        <v>1</v>
      </c>
      <c r="M173" s="4">
        <v>65</v>
      </c>
      <c r="N173" s="5">
        <v>0.55400000000000005</v>
      </c>
      <c r="O173" s="10">
        <v>0.85243140638481452</v>
      </c>
    </row>
    <row r="174" spans="1:15" ht="47.25" x14ac:dyDescent="0.25">
      <c r="A174" s="4" t="s">
        <v>195</v>
      </c>
      <c r="B174" s="4">
        <v>961044030</v>
      </c>
      <c r="C174" s="4" t="s">
        <v>199</v>
      </c>
      <c r="D174" s="5">
        <v>1</v>
      </c>
      <c r="E174" s="4">
        <v>62.4</v>
      </c>
      <c r="F174" s="5">
        <v>0.57599999999999996</v>
      </c>
      <c r="G174" s="10">
        <v>0.92267094790159521</v>
      </c>
      <c r="H174" s="5">
        <v>1</v>
      </c>
      <c r="I174" s="4">
        <v>63.9</v>
      </c>
      <c r="J174" s="5">
        <v>0.58599999999999997</v>
      </c>
      <c r="K174" s="10">
        <v>0.91615292014737659</v>
      </c>
      <c r="L174" s="5">
        <v>1</v>
      </c>
      <c r="M174" s="4">
        <v>62.7</v>
      </c>
      <c r="N174" s="5">
        <v>0.57799999999999996</v>
      </c>
      <c r="O174" s="10">
        <v>0.92125329428989755</v>
      </c>
    </row>
    <row r="175" spans="1:15" ht="31.5" x14ac:dyDescent="0.25">
      <c r="A175" s="4" t="s">
        <v>195</v>
      </c>
      <c r="B175" s="4">
        <v>961044040</v>
      </c>
      <c r="C175" s="4" t="s">
        <v>200</v>
      </c>
      <c r="D175" s="5">
        <v>1</v>
      </c>
      <c r="E175" s="4">
        <v>83.7</v>
      </c>
      <c r="F175" s="5">
        <v>0.72699999999999998</v>
      </c>
      <c r="G175" s="10">
        <v>0.86864870553567819</v>
      </c>
      <c r="H175" s="5">
        <v>1</v>
      </c>
      <c r="I175" s="4">
        <v>79.400000000000006</v>
      </c>
      <c r="J175" s="5">
        <v>0.69099999999999995</v>
      </c>
      <c r="K175" s="10">
        <v>0.87081768131756376</v>
      </c>
      <c r="L175" s="5">
        <v>1</v>
      </c>
      <c r="M175" s="4">
        <v>77.8</v>
      </c>
      <c r="N175" s="5">
        <v>0.69899999999999995</v>
      </c>
      <c r="O175" s="10">
        <v>0.89898119658119657</v>
      </c>
    </row>
    <row r="176" spans="1:15" ht="31.5" x14ac:dyDescent="0.25">
      <c r="A176" s="4" t="s">
        <v>195</v>
      </c>
      <c r="B176" s="4">
        <v>961044060</v>
      </c>
      <c r="C176" s="4" t="s">
        <v>201</v>
      </c>
      <c r="D176" s="5">
        <v>1</v>
      </c>
      <c r="E176" s="4">
        <v>79.5</v>
      </c>
      <c r="F176" s="5">
        <v>0.76100000000000001</v>
      </c>
      <c r="G176" s="10">
        <v>0.95803738317757314</v>
      </c>
      <c r="H176" s="5">
        <v>1</v>
      </c>
      <c r="I176" s="4">
        <v>84.2</v>
      </c>
      <c r="J176" s="5">
        <v>0.81</v>
      </c>
      <c r="K176" s="10">
        <v>0.95023734177215169</v>
      </c>
      <c r="L176" s="5">
        <v>1</v>
      </c>
      <c r="M176" s="4">
        <v>81.8</v>
      </c>
      <c r="N176" s="5">
        <v>0.68700000000000006</v>
      </c>
      <c r="O176" s="10">
        <v>0.84038072716523793</v>
      </c>
    </row>
    <row r="177" spans="1:15" ht="31.5" x14ac:dyDescent="0.25">
      <c r="A177" s="4" t="s">
        <v>195</v>
      </c>
      <c r="B177" s="4">
        <v>961044070</v>
      </c>
      <c r="C177" s="4" t="s">
        <v>202</v>
      </c>
      <c r="D177" s="5">
        <v>1</v>
      </c>
      <c r="E177" s="4">
        <v>55.9</v>
      </c>
      <c r="F177" s="5">
        <v>0.53600000000000003</v>
      </c>
      <c r="G177" s="10">
        <v>0.95915781160252944</v>
      </c>
      <c r="H177" s="5">
        <v>1</v>
      </c>
      <c r="I177" s="4">
        <v>54.1</v>
      </c>
      <c r="J177" s="5">
        <v>0.54200000000000004</v>
      </c>
      <c r="K177" s="10">
        <v>0.9512795651310878</v>
      </c>
      <c r="L177" s="5">
        <v>1</v>
      </c>
      <c r="M177" s="4">
        <v>82.9</v>
      </c>
      <c r="N177" s="5">
        <v>0.72399999999999998</v>
      </c>
      <c r="O177" s="10">
        <v>0.87311449520586581</v>
      </c>
    </row>
    <row r="178" spans="1:15" ht="63" x14ac:dyDescent="0.25">
      <c r="A178" s="4" t="s">
        <v>203</v>
      </c>
      <c r="B178" s="4">
        <v>961061050</v>
      </c>
      <c r="C178" s="4" t="s">
        <v>204</v>
      </c>
      <c r="D178" s="5">
        <v>0.124</v>
      </c>
      <c r="E178" s="4">
        <v>29.4</v>
      </c>
      <c r="F178" s="5">
        <v>0.161</v>
      </c>
      <c r="G178" s="10">
        <v>0.54672816974941274</v>
      </c>
      <c r="H178" s="5">
        <v>0.105</v>
      </c>
      <c r="I178" s="4">
        <v>23.1</v>
      </c>
      <c r="J178" s="5">
        <v>0.11600000000000001</v>
      </c>
      <c r="K178" s="10">
        <v>0.50122684204454782</v>
      </c>
      <c r="L178" s="5">
        <v>0.30599999999999999</v>
      </c>
      <c r="M178" s="4">
        <v>56.4</v>
      </c>
      <c r="N178" s="5">
        <v>0.41499999999999998</v>
      </c>
      <c r="O178" s="10">
        <v>0.73604331881998653</v>
      </c>
    </row>
    <row r="179" spans="1:15" ht="47.25" x14ac:dyDescent="0.25">
      <c r="A179" s="4" t="s">
        <v>203</v>
      </c>
      <c r="B179" s="4">
        <v>961063000</v>
      </c>
      <c r="C179" s="4" t="s">
        <v>205</v>
      </c>
      <c r="D179" s="5">
        <v>0.14099999999999999</v>
      </c>
      <c r="E179" s="4">
        <v>23.1</v>
      </c>
      <c r="F179" s="5">
        <v>0.13900000000000001</v>
      </c>
      <c r="G179" s="10">
        <v>0.5995565549826587</v>
      </c>
      <c r="H179" s="5">
        <v>0.125</v>
      </c>
      <c r="I179" s="4">
        <v>31</v>
      </c>
      <c r="J179" s="5">
        <v>0.2</v>
      </c>
      <c r="K179" s="10">
        <v>0.64589810085060884</v>
      </c>
      <c r="L179" s="5">
        <v>0.111</v>
      </c>
      <c r="M179" s="4">
        <v>33.799999999999997</v>
      </c>
      <c r="N179" s="5">
        <v>0.2</v>
      </c>
      <c r="O179" s="10">
        <v>0.59243760377861709</v>
      </c>
    </row>
    <row r="180" spans="1:15" ht="47.25" x14ac:dyDescent="0.25">
      <c r="A180" s="4" t="s">
        <v>203</v>
      </c>
      <c r="B180" s="4">
        <v>961064030</v>
      </c>
      <c r="C180" s="4" t="s">
        <v>206</v>
      </c>
      <c r="D180" s="5">
        <v>0.13600000000000001</v>
      </c>
      <c r="E180" s="4">
        <v>37.299999999999997</v>
      </c>
      <c r="F180" s="5">
        <v>0.26600000000000001</v>
      </c>
      <c r="G180" s="10">
        <v>0.71389058165193242</v>
      </c>
      <c r="H180" s="5">
        <v>0.113</v>
      </c>
      <c r="I180" s="4">
        <v>36.1</v>
      </c>
      <c r="J180" s="5">
        <v>0.25800000000000001</v>
      </c>
      <c r="K180" s="10">
        <v>0.71351076429502114</v>
      </c>
      <c r="L180" s="5">
        <v>0.11600000000000001</v>
      </c>
      <c r="M180" s="4">
        <v>38.799999999999997</v>
      </c>
      <c r="N180" s="5">
        <v>0.24</v>
      </c>
      <c r="O180" s="10">
        <v>0.61844680736621305</v>
      </c>
    </row>
    <row r="181" spans="1:15" ht="31.5" x14ac:dyDescent="0.25">
      <c r="A181" s="4" t="s">
        <v>203</v>
      </c>
      <c r="B181" s="4">
        <v>961065020</v>
      </c>
      <c r="C181" s="4" t="s">
        <v>207</v>
      </c>
      <c r="D181" s="5">
        <v>7.8E-2</v>
      </c>
      <c r="E181" s="4">
        <v>40.200000000000003</v>
      </c>
      <c r="F181" s="5">
        <v>0.27600000000000002</v>
      </c>
      <c r="G181" s="10">
        <v>0.68781712010789531</v>
      </c>
      <c r="H181" s="5">
        <v>8.1000000000000003E-2</v>
      </c>
      <c r="I181" s="4">
        <v>31.5</v>
      </c>
      <c r="J181" s="5">
        <v>0.246</v>
      </c>
      <c r="K181" s="10">
        <v>0.77973513884670953</v>
      </c>
      <c r="L181" s="5">
        <v>6.9000000000000006E-2</v>
      </c>
      <c r="M181" s="4">
        <v>30.2</v>
      </c>
      <c r="N181" s="5">
        <v>0.23300000000000001</v>
      </c>
      <c r="O181" s="10">
        <v>0.77330610652663123</v>
      </c>
    </row>
    <row r="182" spans="1:15" ht="47.25" x14ac:dyDescent="0.25">
      <c r="A182" s="4" t="s">
        <v>203</v>
      </c>
      <c r="B182" s="4">
        <v>961065040</v>
      </c>
      <c r="C182" s="4" t="s">
        <v>208</v>
      </c>
      <c r="D182" s="5">
        <v>0.10299999999999999</v>
      </c>
      <c r="E182" s="4">
        <v>24.9</v>
      </c>
      <c r="F182" s="5">
        <v>0.16300000000000001</v>
      </c>
      <c r="G182" s="10">
        <v>0.65510164080398892</v>
      </c>
      <c r="H182" s="5">
        <v>9.7000000000000003E-2</v>
      </c>
      <c r="I182" s="4">
        <v>46.9</v>
      </c>
      <c r="J182" s="5">
        <v>0.32500000000000001</v>
      </c>
      <c r="K182" s="10">
        <v>0.69212387778216267</v>
      </c>
      <c r="L182" s="5">
        <v>9.2999999999999999E-2</v>
      </c>
      <c r="M182" s="4">
        <v>34.700000000000003</v>
      </c>
      <c r="N182" s="5">
        <v>0.26800000000000002</v>
      </c>
      <c r="O182" s="10">
        <v>0.77121084625728586</v>
      </c>
    </row>
    <row r="183" spans="1:15" ht="31.5" x14ac:dyDescent="0.25">
      <c r="A183" s="4" t="s">
        <v>203</v>
      </c>
      <c r="B183" s="4">
        <v>961065080</v>
      </c>
      <c r="C183" s="4" t="s">
        <v>209</v>
      </c>
      <c r="D183" s="5">
        <v>0.2</v>
      </c>
      <c r="E183" s="4">
        <v>37.1</v>
      </c>
      <c r="F183" s="5">
        <v>0.26800000000000002</v>
      </c>
      <c r="G183" s="10">
        <v>0.72189917943721293</v>
      </c>
      <c r="H183" s="5">
        <v>0.17599999999999999</v>
      </c>
      <c r="I183" s="4">
        <v>43.8</v>
      </c>
      <c r="J183" s="5">
        <v>0.36</v>
      </c>
      <c r="K183" s="10">
        <v>0.82230969014975697</v>
      </c>
      <c r="L183" s="5">
        <v>0.111</v>
      </c>
      <c r="M183" s="4">
        <v>36.700000000000003</v>
      </c>
      <c r="N183" s="5">
        <v>0.29599999999999999</v>
      </c>
      <c r="O183" s="10">
        <v>0.80505723176597777</v>
      </c>
    </row>
    <row r="184" spans="1:15" ht="47.25" x14ac:dyDescent="0.25">
      <c r="A184" s="4" t="s">
        <v>210</v>
      </c>
      <c r="B184" s="4">
        <v>961071050</v>
      </c>
      <c r="C184" s="4" t="s">
        <v>211</v>
      </c>
      <c r="D184" s="5">
        <v>0.59199999999999997</v>
      </c>
      <c r="E184" s="4">
        <v>46.1</v>
      </c>
      <c r="F184" s="5">
        <v>0.315</v>
      </c>
      <c r="G184" s="10">
        <v>0.50966319979947061</v>
      </c>
      <c r="H184" s="5">
        <v>0.59199999999999997</v>
      </c>
      <c r="I184" s="4">
        <v>54.1</v>
      </c>
      <c r="J184" s="5">
        <v>0.33700000000000002</v>
      </c>
      <c r="K184" s="10">
        <v>0.62252192923961269</v>
      </c>
      <c r="L184" s="5">
        <v>0.311</v>
      </c>
      <c r="M184" s="4">
        <v>50.7</v>
      </c>
      <c r="N184" s="5">
        <v>0.35199999999999998</v>
      </c>
      <c r="O184" s="10">
        <v>0.69450007209343312</v>
      </c>
    </row>
    <row r="185" spans="1:15" ht="47.25" x14ac:dyDescent="0.25">
      <c r="A185" s="4" t="s">
        <v>210</v>
      </c>
      <c r="B185" s="4">
        <v>961073000</v>
      </c>
      <c r="C185" s="4" t="s">
        <v>212</v>
      </c>
      <c r="D185" s="5">
        <v>0.46100000000000002</v>
      </c>
      <c r="E185" s="4">
        <v>39.299999999999997</v>
      </c>
      <c r="F185" s="5">
        <v>0.26400000000000001</v>
      </c>
      <c r="G185" s="10">
        <v>0.61112945579736033</v>
      </c>
      <c r="H185" s="5">
        <v>0.46</v>
      </c>
      <c r="I185" s="4">
        <v>41</v>
      </c>
      <c r="J185" s="5">
        <v>0.27300000000000002</v>
      </c>
      <c r="K185" s="10">
        <v>0.66613797258388174</v>
      </c>
      <c r="L185" s="5">
        <v>0.54700000000000004</v>
      </c>
      <c r="M185" s="4">
        <v>45.8</v>
      </c>
      <c r="N185" s="5">
        <v>0.29099999999999998</v>
      </c>
      <c r="O185" s="10">
        <v>0.63623390027884408</v>
      </c>
    </row>
    <row r="186" spans="1:15" ht="47.25" x14ac:dyDescent="0.25">
      <c r="A186" s="4" t="s">
        <v>210</v>
      </c>
      <c r="B186" s="4">
        <v>961074040</v>
      </c>
      <c r="C186" s="4" t="s">
        <v>213</v>
      </c>
      <c r="D186" s="5">
        <v>0.47299999999999998</v>
      </c>
      <c r="E186" s="4">
        <v>76</v>
      </c>
      <c r="F186" s="5">
        <v>0.52300000000000002</v>
      </c>
      <c r="G186" s="10">
        <v>0.62972896668549061</v>
      </c>
      <c r="H186" s="5">
        <v>0.47199999999999998</v>
      </c>
      <c r="I186" s="4">
        <v>71.5</v>
      </c>
      <c r="J186" s="5">
        <v>0.49099999999999999</v>
      </c>
      <c r="K186" s="10">
        <v>0.68706009046704541</v>
      </c>
      <c r="L186" s="5">
        <v>0.47299999999999998</v>
      </c>
      <c r="M186" s="4">
        <v>65</v>
      </c>
      <c r="N186" s="5">
        <v>0.45800000000000002</v>
      </c>
      <c r="O186" s="10">
        <v>0.70489385825339979</v>
      </c>
    </row>
    <row r="187" spans="1:15" ht="47.25" x14ac:dyDescent="0.25">
      <c r="A187" s="4" t="s">
        <v>210</v>
      </c>
      <c r="B187" s="4">
        <v>961074080</v>
      </c>
      <c r="C187" s="4" t="s">
        <v>214</v>
      </c>
      <c r="D187" s="5">
        <v>0.35599999999999998</v>
      </c>
      <c r="E187" s="4">
        <v>57.5</v>
      </c>
      <c r="F187" s="5">
        <v>0.39</v>
      </c>
      <c r="G187" s="10">
        <v>0.62135291879177912</v>
      </c>
      <c r="H187" s="5">
        <v>0.35599999999999998</v>
      </c>
      <c r="I187" s="4">
        <v>57.7</v>
      </c>
      <c r="J187" s="5">
        <v>0.378</v>
      </c>
      <c r="K187" s="10">
        <v>0.6553410360078169</v>
      </c>
      <c r="L187" s="5">
        <v>0.42299999999999999</v>
      </c>
      <c r="M187" s="4">
        <v>73.3</v>
      </c>
      <c r="N187" s="5">
        <v>0.44600000000000001</v>
      </c>
      <c r="O187" s="10">
        <v>0.60866311591461453</v>
      </c>
    </row>
    <row r="188" spans="1:15" ht="31.5" x14ac:dyDescent="0.25">
      <c r="A188" s="4" t="s">
        <v>215</v>
      </c>
      <c r="B188" s="4">
        <v>961091050</v>
      </c>
      <c r="C188" s="4" t="s">
        <v>216</v>
      </c>
      <c r="D188" s="5">
        <v>1</v>
      </c>
      <c r="E188" s="4">
        <v>47</v>
      </c>
      <c r="F188" s="5">
        <v>0.26800000000000002</v>
      </c>
      <c r="G188" s="10">
        <v>0.56979209636168671</v>
      </c>
      <c r="H188" s="5">
        <v>1</v>
      </c>
      <c r="I188" s="4">
        <v>46.1</v>
      </c>
      <c r="J188" s="5">
        <v>0.25600000000000001</v>
      </c>
      <c r="K188" s="10">
        <v>0.5546897779028972</v>
      </c>
      <c r="L188" s="5">
        <v>0.60899999999999999</v>
      </c>
      <c r="M188" s="4">
        <v>50.3</v>
      </c>
      <c r="N188" s="5">
        <v>0.42499999999999999</v>
      </c>
      <c r="O188" s="10">
        <v>0.84485307083470895</v>
      </c>
    </row>
    <row r="189" spans="1:15" ht="63" x14ac:dyDescent="0.25">
      <c r="A189" s="4" t="s">
        <v>215</v>
      </c>
      <c r="B189" s="4">
        <v>961094010</v>
      </c>
      <c r="C189" s="4" t="s">
        <v>217</v>
      </c>
      <c r="D189" s="5">
        <v>1</v>
      </c>
      <c r="E189" s="4">
        <v>68.099999999999994</v>
      </c>
      <c r="F189" s="5">
        <v>0.61299999999999999</v>
      </c>
      <c r="G189" s="10">
        <v>0.90014466637902735</v>
      </c>
      <c r="H189" s="5">
        <v>1</v>
      </c>
      <c r="I189" s="4">
        <v>92.9</v>
      </c>
      <c r="J189" s="5">
        <v>0.79600000000000004</v>
      </c>
      <c r="K189" s="10">
        <v>0.85666831019215817</v>
      </c>
      <c r="L189" s="5">
        <v>1</v>
      </c>
      <c r="M189" s="4">
        <v>73.900000000000006</v>
      </c>
      <c r="N189" s="5">
        <v>0.63500000000000001</v>
      </c>
      <c r="O189" s="10">
        <v>0.85518383272062592</v>
      </c>
    </row>
    <row r="190" spans="1:15" ht="31.5" x14ac:dyDescent="0.25">
      <c r="A190" s="4" t="s">
        <v>215</v>
      </c>
      <c r="B190" s="4">
        <v>961094100</v>
      </c>
      <c r="C190" s="4" t="s">
        <v>218</v>
      </c>
      <c r="D190" s="5">
        <v>1</v>
      </c>
      <c r="E190" s="4">
        <v>74.099999999999994</v>
      </c>
      <c r="F190" s="5">
        <v>0.63400000000000001</v>
      </c>
      <c r="G190" s="10">
        <v>0.85574848112612611</v>
      </c>
      <c r="H190" s="5">
        <v>1</v>
      </c>
      <c r="I190" s="4">
        <v>81.8</v>
      </c>
      <c r="J190" s="5">
        <v>0.66</v>
      </c>
      <c r="K190" s="10">
        <v>0.80686134819958921</v>
      </c>
      <c r="L190" s="5">
        <v>1</v>
      </c>
      <c r="M190" s="4">
        <v>89.1</v>
      </c>
      <c r="N190" s="5">
        <v>0.71699999999999997</v>
      </c>
      <c r="O190" s="10">
        <v>0.80529810731153018</v>
      </c>
    </row>
    <row r="191" spans="1:15" ht="63" x14ac:dyDescent="0.25">
      <c r="A191" s="4" t="s">
        <v>215</v>
      </c>
      <c r="B191" s="4">
        <v>961094145</v>
      </c>
      <c r="C191" s="4" t="s">
        <v>219</v>
      </c>
      <c r="D191" s="5">
        <v>1</v>
      </c>
      <c r="E191" s="4">
        <v>62</v>
      </c>
      <c r="F191" s="5">
        <v>0.54800000000000004</v>
      </c>
      <c r="G191" s="10">
        <v>0.88478601722143757</v>
      </c>
      <c r="H191" s="5">
        <v>1</v>
      </c>
      <c r="I191" s="4">
        <v>96.3</v>
      </c>
      <c r="J191" s="5">
        <v>0.86099999999999999</v>
      </c>
      <c r="K191" s="10">
        <v>0.89439371835501602</v>
      </c>
      <c r="L191" s="5">
        <v>1</v>
      </c>
      <c r="M191" s="4">
        <v>90.2</v>
      </c>
      <c r="N191" s="5">
        <v>0.78500000000000003</v>
      </c>
      <c r="O191" s="10">
        <v>0.87107614129989341</v>
      </c>
    </row>
    <row r="192" spans="1:15" ht="31.5" x14ac:dyDescent="0.25">
      <c r="A192" s="4" t="s">
        <v>215</v>
      </c>
      <c r="B192" s="4">
        <v>961094160</v>
      </c>
      <c r="C192" s="4" t="s">
        <v>220</v>
      </c>
      <c r="D192" s="5">
        <v>1</v>
      </c>
      <c r="E192" s="4">
        <v>63.5</v>
      </c>
      <c r="F192" s="5">
        <v>0.57099999999999995</v>
      </c>
      <c r="G192" s="10">
        <v>0.89856195949021522</v>
      </c>
      <c r="H192" s="5">
        <v>1</v>
      </c>
      <c r="I192" s="4">
        <v>68.2</v>
      </c>
      <c r="J192" s="5">
        <v>0.63200000000000001</v>
      </c>
      <c r="K192" s="10">
        <v>0.92604529324719798</v>
      </c>
      <c r="L192" s="5">
        <v>1</v>
      </c>
      <c r="M192" s="4">
        <v>84.8</v>
      </c>
      <c r="N192" s="5">
        <v>0.79</v>
      </c>
      <c r="O192" s="10">
        <v>0.93128408812905639</v>
      </c>
    </row>
    <row r="193" spans="1:15" ht="31.5" x14ac:dyDescent="0.25">
      <c r="A193" s="4" t="s">
        <v>221</v>
      </c>
      <c r="B193" s="4">
        <v>961101050</v>
      </c>
      <c r="C193" s="4" t="s">
        <v>222</v>
      </c>
      <c r="D193" s="5">
        <v>0.745</v>
      </c>
      <c r="E193" s="4">
        <v>42.8</v>
      </c>
      <c r="F193" s="5">
        <v>0.27700000000000002</v>
      </c>
      <c r="G193" s="10">
        <v>0.64766623102349175</v>
      </c>
      <c r="H193" s="5">
        <v>0.745</v>
      </c>
      <c r="I193" s="4">
        <v>48.3</v>
      </c>
      <c r="J193" s="5">
        <v>0.312</v>
      </c>
      <c r="K193" s="10">
        <v>0.64542039731656353</v>
      </c>
      <c r="L193" s="5">
        <v>0.82399999999999995</v>
      </c>
      <c r="M193" s="4">
        <v>67.599999999999994</v>
      </c>
      <c r="N193" s="5">
        <v>0.52200000000000002</v>
      </c>
      <c r="O193" s="10">
        <v>0.77169990053993121</v>
      </c>
    </row>
    <row r="194" spans="1:15" ht="31.5" x14ac:dyDescent="0.25">
      <c r="A194" s="4" t="s">
        <v>221</v>
      </c>
      <c r="B194" s="4">
        <v>961103000</v>
      </c>
      <c r="C194" s="4" t="s">
        <v>223</v>
      </c>
      <c r="D194" s="5">
        <v>0.745</v>
      </c>
      <c r="E194" s="4">
        <v>30.6</v>
      </c>
      <c r="F194" s="5">
        <v>0.28799999999999998</v>
      </c>
      <c r="G194" s="10">
        <v>0.9421293747771804</v>
      </c>
      <c r="H194" s="5">
        <v>0.745</v>
      </c>
      <c r="I194" s="4">
        <v>32.4</v>
      </c>
      <c r="J194" s="5">
        <v>0.29399999999999998</v>
      </c>
      <c r="K194" s="10">
        <v>0.90708939250616916</v>
      </c>
      <c r="L194" s="5">
        <v>0.745</v>
      </c>
      <c r="M194" s="4">
        <v>42.5</v>
      </c>
      <c r="N194" s="5">
        <v>0.316</v>
      </c>
      <c r="O194" s="10">
        <v>0.74396707727890454</v>
      </c>
    </row>
    <row r="195" spans="1:15" ht="31.5" x14ac:dyDescent="0.25">
      <c r="A195" s="4" t="s">
        <v>221</v>
      </c>
      <c r="B195" s="4">
        <v>961103050</v>
      </c>
      <c r="C195" s="4" t="s">
        <v>224</v>
      </c>
      <c r="D195" s="5">
        <v>0.74399999999999999</v>
      </c>
      <c r="E195" s="4">
        <v>35.1</v>
      </c>
      <c r="F195" s="5">
        <v>0.31900000000000001</v>
      </c>
      <c r="G195" s="10">
        <v>0.91108636135062482</v>
      </c>
      <c r="H195" s="5">
        <v>0.745</v>
      </c>
      <c r="I195" s="4">
        <v>36.299999999999997</v>
      </c>
      <c r="J195" s="5">
        <v>0.315</v>
      </c>
      <c r="K195" s="10">
        <v>0.86919846434345971</v>
      </c>
      <c r="L195" s="5">
        <v>0.745</v>
      </c>
      <c r="M195" s="4">
        <v>32.4</v>
      </c>
      <c r="N195" s="5">
        <v>0.28699999999999998</v>
      </c>
      <c r="O195" s="10">
        <v>0.88404270037065058</v>
      </c>
    </row>
    <row r="196" spans="1:15" ht="31.5" x14ac:dyDescent="0.25">
      <c r="A196" s="4" t="s">
        <v>221</v>
      </c>
      <c r="B196" s="4">
        <v>961104020</v>
      </c>
      <c r="C196" s="4" t="s">
        <v>225</v>
      </c>
      <c r="D196" s="5">
        <v>0.745</v>
      </c>
      <c r="E196" s="4">
        <v>46.8</v>
      </c>
      <c r="F196" s="5">
        <v>0.39100000000000001</v>
      </c>
      <c r="G196" s="10">
        <v>0.83672589190190849</v>
      </c>
      <c r="H196" s="5">
        <v>0.74399999999999999</v>
      </c>
      <c r="I196" s="4">
        <v>47.1</v>
      </c>
      <c r="J196" s="5">
        <v>0.40899999999999997</v>
      </c>
      <c r="K196" s="10">
        <v>0.8691669016081861</v>
      </c>
      <c r="L196" s="5">
        <v>0.745</v>
      </c>
      <c r="M196" s="4">
        <v>38.6</v>
      </c>
      <c r="N196" s="5">
        <v>0.29799999999999999</v>
      </c>
      <c r="O196" s="10">
        <v>0.77257750370906852</v>
      </c>
    </row>
    <row r="197" spans="1:15" ht="31.5" x14ac:dyDescent="0.25">
      <c r="A197" s="4" t="s">
        <v>221</v>
      </c>
      <c r="B197" s="4">
        <v>961104100</v>
      </c>
      <c r="C197" s="4" t="s">
        <v>226</v>
      </c>
      <c r="D197" s="5">
        <v>0.745</v>
      </c>
      <c r="E197" s="4">
        <v>52.7</v>
      </c>
      <c r="F197" s="5">
        <v>0.42899999999999999</v>
      </c>
      <c r="G197" s="10">
        <v>0.81351331702589735</v>
      </c>
      <c r="H197" s="5">
        <v>0.745</v>
      </c>
      <c r="I197" s="4">
        <v>53.1</v>
      </c>
      <c r="J197" s="5">
        <v>0.46300000000000002</v>
      </c>
      <c r="K197" s="10">
        <v>0.87095282021325937</v>
      </c>
      <c r="L197" s="5">
        <v>0.745</v>
      </c>
      <c r="M197" s="4">
        <v>55.1</v>
      </c>
      <c r="N197" s="5">
        <v>0.47499999999999998</v>
      </c>
      <c r="O197" s="10">
        <v>0.8618115443434371</v>
      </c>
    </row>
    <row r="198" spans="1:15" ht="31.5" x14ac:dyDescent="0.25">
      <c r="A198" s="4" t="s">
        <v>221</v>
      </c>
      <c r="B198" s="4">
        <v>961104120</v>
      </c>
      <c r="C198" s="4" t="s">
        <v>227</v>
      </c>
      <c r="D198" s="5">
        <v>0.745</v>
      </c>
      <c r="E198" s="4">
        <v>71.5</v>
      </c>
      <c r="F198" s="5">
        <v>0.629</v>
      </c>
      <c r="G198" s="10">
        <v>0.87934456806528605</v>
      </c>
      <c r="H198" s="5">
        <v>0.745</v>
      </c>
      <c r="I198" s="4">
        <v>57.5</v>
      </c>
      <c r="J198" s="5">
        <v>0.50600000000000001</v>
      </c>
      <c r="K198" s="10">
        <v>0.87987720973238936</v>
      </c>
      <c r="L198" s="5">
        <v>0.745</v>
      </c>
      <c r="M198" s="4">
        <v>57.9</v>
      </c>
      <c r="N198" s="5">
        <v>0.496</v>
      </c>
      <c r="O198" s="10">
        <v>0.85745600760885787</v>
      </c>
    </row>
    <row r="199" spans="1:15" ht="31.5" x14ac:dyDescent="0.25">
      <c r="A199" s="4" t="s">
        <v>221</v>
      </c>
      <c r="B199" s="4">
        <v>961104140</v>
      </c>
      <c r="C199" s="4" t="s">
        <v>228</v>
      </c>
      <c r="D199" s="5">
        <v>0.745</v>
      </c>
      <c r="E199" s="4">
        <v>46</v>
      </c>
      <c r="F199" s="5">
        <v>0.39200000000000002</v>
      </c>
      <c r="G199" s="10">
        <v>0.85099935088318734</v>
      </c>
      <c r="H199" s="5">
        <v>0.745</v>
      </c>
      <c r="I199" s="4">
        <v>43.6</v>
      </c>
      <c r="J199" s="5">
        <v>0.377</v>
      </c>
      <c r="K199" s="10">
        <v>0.86484081725186235</v>
      </c>
      <c r="L199" s="5">
        <v>0.745</v>
      </c>
      <c r="M199" s="4">
        <v>49.5</v>
      </c>
      <c r="N199" s="5">
        <v>0.435</v>
      </c>
      <c r="O199" s="10">
        <v>0.87995147768154591</v>
      </c>
    </row>
    <row r="200" spans="1:15" ht="31.5" x14ac:dyDescent="0.25">
      <c r="A200" s="4" t="s">
        <v>221</v>
      </c>
      <c r="B200" s="4">
        <v>961104160</v>
      </c>
      <c r="C200" s="4" t="s">
        <v>229</v>
      </c>
      <c r="D200" s="5">
        <v>0.745</v>
      </c>
      <c r="E200" s="4">
        <v>57.1</v>
      </c>
      <c r="F200" s="5">
        <v>0.47599999999999998</v>
      </c>
      <c r="G200" s="10">
        <v>0.83313893933075178</v>
      </c>
      <c r="H200" s="5">
        <v>0.74399999999999999</v>
      </c>
      <c r="I200" s="4">
        <v>59.5</v>
      </c>
      <c r="J200" s="5">
        <v>0.48699999999999999</v>
      </c>
      <c r="K200" s="10">
        <v>0.81867611391112083</v>
      </c>
      <c r="L200" s="5">
        <v>0.74399999999999999</v>
      </c>
      <c r="M200" s="4">
        <v>51.1</v>
      </c>
      <c r="N200" s="5">
        <v>0.44500000000000001</v>
      </c>
      <c r="O200" s="10">
        <v>0.87074698179910393</v>
      </c>
    </row>
    <row r="201" spans="1:15" ht="31.5" x14ac:dyDescent="0.25">
      <c r="A201" s="4" t="s">
        <v>221</v>
      </c>
      <c r="B201" s="4">
        <v>961104220</v>
      </c>
      <c r="C201" s="4" t="s">
        <v>230</v>
      </c>
      <c r="D201" s="5">
        <v>0.745</v>
      </c>
      <c r="E201" s="4">
        <v>49.9</v>
      </c>
      <c r="F201" s="5">
        <v>0.42</v>
      </c>
      <c r="G201" s="10">
        <v>0.84055378920580359</v>
      </c>
      <c r="H201" s="5">
        <v>0.745</v>
      </c>
      <c r="I201" s="4">
        <v>47.3</v>
      </c>
      <c r="J201" s="5">
        <v>0.40600000000000003</v>
      </c>
      <c r="K201" s="10">
        <v>0.85893240342017696</v>
      </c>
      <c r="L201" s="5">
        <v>0.745</v>
      </c>
      <c r="M201" s="4">
        <v>57.8</v>
      </c>
      <c r="N201" s="5">
        <v>0.497</v>
      </c>
      <c r="O201" s="10">
        <v>0.86023360796944626</v>
      </c>
    </row>
    <row r="202" spans="1:15" ht="47.25" x14ac:dyDescent="0.25">
      <c r="A202" s="4" t="s">
        <v>231</v>
      </c>
      <c r="B202" s="4">
        <v>961111050</v>
      </c>
      <c r="C202" s="4" t="s">
        <v>232</v>
      </c>
      <c r="D202" s="5">
        <v>1</v>
      </c>
      <c r="E202" s="4">
        <v>70.7</v>
      </c>
      <c r="F202" s="5">
        <v>0.47899999999999998</v>
      </c>
      <c r="G202" s="10">
        <v>0.67792398684118427</v>
      </c>
      <c r="H202" s="5">
        <v>1</v>
      </c>
      <c r="I202" s="4">
        <v>75.3</v>
      </c>
      <c r="J202" s="5">
        <v>0.52800000000000002</v>
      </c>
      <c r="K202" s="10">
        <v>0.70019550850796541</v>
      </c>
      <c r="L202" s="5">
        <v>0.86699999999999999</v>
      </c>
      <c r="M202" s="4">
        <v>71.099999999999994</v>
      </c>
      <c r="N202" s="5">
        <v>0.55500000000000005</v>
      </c>
      <c r="O202" s="10">
        <v>0.77716057106419478</v>
      </c>
    </row>
    <row r="203" spans="1:15" ht="47.25" x14ac:dyDescent="0.25">
      <c r="A203" s="4" t="s">
        <v>231</v>
      </c>
      <c r="B203" s="4">
        <v>961113000</v>
      </c>
      <c r="C203" s="4" t="s">
        <v>233</v>
      </c>
      <c r="D203" s="5">
        <v>1</v>
      </c>
      <c r="E203" s="4">
        <v>57.1</v>
      </c>
      <c r="F203" s="5">
        <v>0.497</v>
      </c>
      <c r="G203" s="10">
        <v>0.87168179119667655</v>
      </c>
      <c r="H203" s="5">
        <v>1</v>
      </c>
      <c r="I203" s="4">
        <v>53.1</v>
      </c>
      <c r="J203" s="5">
        <v>0.45500000000000002</v>
      </c>
      <c r="K203" s="10">
        <v>0.85813148788927374</v>
      </c>
      <c r="L203" s="5">
        <v>1</v>
      </c>
      <c r="M203" s="4">
        <v>71.2</v>
      </c>
      <c r="N203" s="5">
        <v>0.52900000000000003</v>
      </c>
      <c r="O203" s="10">
        <v>0.74211578112609045</v>
      </c>
    </row>
    <row r="204" spans="1:15" ht="31.5" x14ac:dyDescent="0.25">
      <c r="A204" s="4" t="s">
        <v>231</v>
      </c>
      <c r="B204" s="4">
        <v>961114020</v>
      </c>
      <c r="C204" s="4" t="s">
        <v>234</v>
      </c>
      <c r="D204" s="5">
        <v>1</v>
      </c>
      <c r="E204" s="4">
        <v>72.599999999999994</v>
      </c>
      <c r="F204" s="5">
        <v>0.67100000000000004</v>
      </c>
      <c r="G204" s="10">
        <v>0.92532525930811238</v>
      </c>
      <c r="H204" s="5">
        <v>1</v>
      </c>
      <c r="I204" s="4">
        <v>83.2</v>
      </c>
      <c r="J204" s="5">
        <v>0.79100000000000004</v>
      </c>
      <c r="K204" s="10">
        <v>0.95125849382815608</v>
      </c>
      <c r="L204" s="5">
        <v>1</v>
      </c>
      <c r="M204" s="4">
        <v>61</v>
      </c>
      <c r="N204" s="5">
        <v>0.48499999999999999</v>
      </c>
      <c r="O204" s="10">
        <v>0.79405162206961877</v>
      </c>
    </row>
    <row r="205" spans="1:15" ht="31.5" x14ac:dyDescent="0.25">
      <c r="A205" s="4" t="s">
        <v>231</v>
      </c>
      <c r="B205" s="4">
        <v>961114040</v>
      </c>
      <c r="C205" s="4" t="s">
        <v>235</v>
      </c>
      <c r="D205" s="5">
        <v>1</v>
      </c>
      <c r="E205" s="4">
        <v>65.900000000000006</v>
      </c>
      <c r="F205" s="5">
        <v>0.624</v>
      </c>
      <c r="G205" s="10">
        <v>0.94655253816426965</v>
      </c>
      <c r="H205" s="5">
        <v>1</v>
      </c>
      <c r="I205" s="4">
        <v>58.1</v>
      </c>
      <c r="J205" s="5">
        <v>0.54300000000000004</v>
      </c>
      <c r="K205" s="10">
        <v>0.93428571428571539</v>
      </c>
      <c r="L205" s="5">
        <v>1</v>
      </c>
      <c r="M205" s="4">
        <v>67</v>
      </c>
      <c r="N205" s="5">
        <v>0.67500000000000004</v>
      </c>
      <c r="O205" s="10">
        <v>1.0080245187877281</v>
      </c>
    </row>
    <row r="206" spans="1:15" ht="31.5" x14ac:dyDescent="0.25">
      <c r="A206" s="4" t="s">
        <v>231</v>
      </c>
      <c r="B206" s="4">
        <v>961114050</v>
      </c>
      <c r="C206" s="4" t="s">
        <v>236</v>
      </c>
      <c r="D206" s="5">
        <v>1</v>
      </c>
      <c r="E206" s="4">
        <v>85.3</v>
      </c>
      <c r="F206" s="5">
        <v>0.78</v>
      </c>
      <c r="G206" s="10">
        <v>0.91432118429682396</v>
      </c>
      <c r="H206" s="5">
        <v>1</v>
      </c>
      <c r="I206" s="4">
        <v>92.5</v>
      </c>
      <c r="J206" s="5">
        <v>0.85899999999999999</v>
      </c>
      <c r="K206" s="10">
        <v>0.92788360895959832</v>
      </c>
      <c r="L206" s="5">
        <v>1</v>
      </c>
      <c r="M206" s="4">
        <v>66.7</v>
      </c>
      <c r="N206" s="5">
        <v>0.60699999999999998</v>
      </c>
      <c r="O206" s="10">
        <v>0.91062169635343349</v>
      </c>
    </row>
    <row r="207" spans="1:15" ht="31.5" x14ac:dyDescent="0.25">
      <c r="A207" s="4" t="s">
        <v>231</v>
      </c>
      <c r="B207" s="4">
        <v>961114060</v>
      </c>
      <c r="C207" s="4" t="s">
        <v>237</v>
      </c>
      <c r="D207" s="5">
        <v>1</v>
      </c>
      <c r="E207" s="4">
        <v>70.7</v>
      </c>
      <c r="F207" s="5">
        <v>0.66500000000000004</v>
      </c>
      <c r="G207" s="10">
        <v>0.94142694665594095</v>
      </c>
      <c r="H207" s="5">
        <v>1</v>
      </c>
      <c r="I207" s="4">
        <v>66.900000000000006</v>
      </c>
      <c r="J207" s="5">
        <v>0.624</v>
      </c>
      <c r="K207" s="10">
        <v>0.93356170361319779</v>
      </c>
      <c r="L207" s="5">
        <v>1</v>
      </c>
      <c r="M207" s="4">
        <v>84</v>
      </c>
      <c r="N207" s="5">
        <v>0.76900000000000002</v>
      </c>
      <c r="O207" s="10">
        <v>0.91631057415434436</v>
      </c>
    </row>
    <row r="208" spans="1:15" ht="31.5" x14ac:dyDescent="0.25">
      <c r="A208" s="4" t="s">
        <v>231</v>
      </c>
      <c r="B208" s="4">
        <v>961114080</v>
      </c>
      <c r="C208" s="4" t="s">
        <v>238</v>
      </c>
      <c r="D208" s="5">
        <v>1</v>
      </c>
      <c r="E208" s="4">
        <v>80.400000000000006</v>
      </c>
      <c r="F208" s="5">
        <v>0.77300000000000002</v>
      </c>
      <c r="G208" s="10">
        <v>0.96129620657223758</v>
      </c>
      <c r="H208" s="5">
        <v>1</v>
      </c>
      <c r="I208" s="4">
        <v>78.900000000000006</v>
      </c>
      <c r="J208" s="5">
        <v>0.748</v>
      </c>
      <c r="K208" s="10">
        <v>0.94737632470931687</v>
      </c>
      <c r="L208" s="5">
        <v>1</v>
      </c>
      <c r="M208" s="4">
        <v>71.7</v>
      </c>
      <c r="N208" s="5">
        <v>0.65700000000000003</v>
      </c>
      <c r="O208" s="10">
        <v>0.91654428283072131</v>
      </c>
    </row>
    <row r="209" spans="1:15" ht="31.5" x14ac:dyDescent="0.25">
      <c r="A209" s="4" t="s">
        <v>231</v>
      </c>
      <c r="B209" s="4">
        <v>961115000</v>
      </c>
      <c r="C209" s="4" t="s">
        <v>239</v>
      </c>
      <c r="D209" s="5">
        <v>1</v>
      </c>
      <c r="E209" s="4">
        <v>83.7</v>
      </c>
      <c r="F209" s="5">
        <v>0.749</v>
      </c>
      <c r="G209" s="10">
        <v>0.89559643255295429</v>
      </c>
      <c r="H209" s="5">
        <v>1</v>
      </c>
      <c r="I209" s="4">
        <v>83.1</v>
      </c>
      <c r="J209" s="5">
        <v>0.76900000000000002</v>
      </c>
      <c r="K209" s="10">
        <v>0.92576200235468786</v>
      </c>
      <c r="L209" s="5">
        <v>1</v>
      </c>
      <c r="M209" s="4">
        <v>82.2</v>
      </c>
      <c r="N209" s="5">
        <v>0.73699999999999999</v>
      </c>
      <c r="O209" s="10">
        <v>0.89658250948573526</v>
      </c>
    </row>
    <row r="210" spans="1:15" ht="47.25" x14ac:dyDescent="0.25">
      <c r="A210" s="4" t="s">
        <v>231</v>
      </c>
      <c r="B210" s="4">
        <v>961115020</v>
      </c>
      <c r="C210" s="4" t="s">
        <v>240</v>
      </c>
      <c r="D210" s="5">
        <v>1</v>
      </c>
      <c r="E210" s="4">
        <v>92.2</v>
      </c>
      <c r="F210" s="5">
        <v>0.877</v>
      </c>
      <c r="G210" s="10">
        <v>0.95050607287449396</v>
      </c>
      <c r="H210" s="5">
        <v>1</v>
      </c>
      <c r="I210" s="4">
        <v>89.4</v>
      </c>
      <c r="J210" s="5">
        <v>0.86799999999999999</v>
      </c>
      <c r="K210" s="10">
        <v>0.97125219825575204</v>
      </c>
      <c r="L210" s="5">
        <v>1</v>
      </c>
      <c r="M210" s="4">
        <v>84.1</v>
      </c>
      <c r="N210" s="5">
        <v>0.71499999999999997</v>
      </c>
      <c r="O210" s="10">
        <v>0.84666052012990789</v>
      </c>
    </row>
    <row r="211" spans="1:15" ht="31.5" x14ac:dyDescent="0.25">
      <c r="A211" s="4" t="s">
        <v>231</v>
      </c>
      <c r="B211" s="4">
        <v>961115040</v>
      </c>
      <c r="C211" s="4" t="s">
        <v>241</v>
      </c>
      <c r="D211" s="5">
        <v>1</v>
      </c>
      <c r="E211" s="4">
        <v>86.6</v>
      </c>
      <c r="F211" s="5">
        <v>0.78700000000000003</v>
      </c>
      <c r="G211" s="10">
        <v>0.90902341594176295</v>
      </c>
      <c r="H211" s="5">
        <v>1</v>
      </c>
      <c r="I211" s="4">
        <v>77.5</v>
      </c>
      <c r="J211" s="5">
        <v>0.749</v>
      </c>
      <c r="K211" s="10">
        <v>0.96684560713745882</v>
      </c>
      <c r="L211" s="5">
        <v>1</v>
      </c>
      <c r="M211" s="4">
        <v>86.3</v>
      </c>
      <c r="N211" s="5">
        <v>0.83399999999999996</v>
      </c>
      <c r="O211" s="10">
        <v>0.96580094243397485</v>
      </c>
    </row>
    <row r="212" spans="1:15" ht="31.5" x14ac:dyDescent="0.25">
      <c r="A212" s="4" t="s">
        <v>231</v>
      </c>
      <c r="B212" s="4">
        <v>961116020</v>
      </c>
      <c r="C212" s="4" t="s">
        <v>242</v>
      </c>
      <c r="D212" s="5">
        <v>1</v>
      </c>
      <c r="E212" s="4">
        <v>89.4</v>
      </c>
      <c r="F212" s="5">
        <v>0.84199999999999997</v>
      </c>
      <c r="G212" s="10">
        <v>0.94225659760365998</v>
      </c>
      <c r="H212" s="5">
        <v>1</v>
      </c>
      <c r="I212" s="4">
        <v>81.8</v>
      </c>
      <c r="J212" s="5">
        <v>0.77700000000000002</v>
      </c>
      <c r="K212" s="10">
        <v>0.94994414820747408</v>
      </c>
      <c r="L212" s="5">
        <v>1</v>
      </c>
      <c r="M212" s="4">
        <v>81.3</v>
      </c>
      <c r="N212" s="5">
        <v>0.73499999999999999</v>
      </c>
      <c r="O212" s="10">
        <v>0.90445338521498775</v>
      </c>
    </row>
    <row r="213" spans="1:15" ht="31.5" x14ac:dyDescent="0.25">
      <c r="A213" s="4" t="s">
        <v>231</v>
      </c>
      <c r="B213" s="4">
        <v>961116040</v>
      </c>
      <c r="C213" s="4" t="s">
        <v>243</v>
      </c>
      <c r="D213" s="5">
        <v>1</v>
      </c>
      <c r="E213" s="4">
        <v>66.599999999999994</v>
      </c>
      <c r="F213" s="5">
        <v>0.629</v>
      </c>
      <c r="G213" s="10">
        <v>0.94419663177059843</v>
      </c>
      <c r="H213" s="5">
        <v>1</v>
      </c>
      <c r="I213" s="4">
        <v>72.400000000000006</v>
      </c>
      <c r="J213" s="5">
        <v>0.68200000000000005</v>
      </c>
      <c r="K213" s="10">
        <v>0.94225911223385339</v>
      </c>
      <c r="L213" s="5">
        <v>1</v>
      </c>
      <c r="M213" s="4">
        <v>83.6</v>
      </c>
      <c r="N213" s="5">
        <v>0.77900000000000003</v>
      </c>
      <c r="O213" s="10">
        <v>0.93172226397641211</v>
      </c>
    </row>
    <row r="214" spans="1:15" ht="47.25" x14ac:dyDescent="0.25">
      <c r="A214" s="4" t="s">
        <v>244</v>
      </c>
      <c r="B214" s="4">
        <v>961121050</v>
      </c>
      <c r="C214" s="4" t="s">
        <v>245</v>
      </c>
      <c r="D214" s="5">
        <v>0.755</v>
      </c>
      <c r="E214" s="4">
        <v>84.8</v>
      </c>
      <c r="F214" s="5">
        <v>0.49199999999999999</v>
      </c>
      <c r="G214" s="10">
        <v>0.58047265358826972</v>
      </c>
      <c r="H214" s="5">
        <v>0.755</v>
      </c>
      <c r="I214" s="4">
        <v>78.8</v>
      </c>
      <c r="J214" s="5">
        <v>0.47099999999999997</v>
      </c>
      <c r="K214" s="10">
        <v>0.59774916945406531</v>
      </c>
      <c r="L214" s="5">
        <v>0.81799999999999995</v>
      </c>
      <c r="M214" s="4">
        <v>78.7</v>
      </c>
      <c r="N214" s="5">
        <v>0.54500000000000004</v>
      </c>
      <c r="O214" s="10">
        <v>0.69274581531192869</v>
      </c>
    </row>
    <row r="215" spans="1:15" ht="31.5" x14ac:dyDescent="0.25">
      <c r="A215" s="4" t="s">
        <v>244</v>
      </c>
      <c r="B215" s="4">
        <v>961122000</v>
      </c>
      <c r="C215" s="4" t="s">
        <v>246</v>
      </c>
      <c r="D215" s="5">
        <v>0.98499999999999999</v>
      </c>
      <c r="E215" s="4">
        <v>35.4</v>
      </c>
      <c r="F215" s="5">
        <v>0.27700000000000002</v>
      </c>
      <c r="G215" s="10">
        <v>0.78358831483791436</v>
      </c>
      <c r="H215" s="5">
        <v>0.98399999999999999</v>
      </c>
      <c r="I215" s="4">
        <v>35.5</v>
      </c>
      <c r="J215" s="5">
        <v>0.26</v>
      </c>
      <c r="K215" s="10">
        <v>0.7338843583500172</v>
      </c>
      <c r="L215" s="5">
        <v>0.78900000000000003</v>
      </c>
      <c r="M215" s="4">
        <v>54.9</v>
      </c>
      <c r="N215" s="5">
        <v>0.35099999999999998</v>
      </c>
      <c r="O215" s="10">
        <v>0.63999596308927753</v>
      </c>
    </row>
    <row r="216" spans="1:15" ht="47.25" x14ac:dyDescent="0.25">
      <c r="A216" s="4" t="s">
        <v>244</v>
      </c>
      <c r="B216" s="4">
        <v>961124060</v>
      </c>
      <c r="C216" s="4" t="s">
        <v>247</v>
      </c>
      <c r="D216" s="5">
        <v>0.98399999999999999</v>
      </c>
      <c r="E216" s="4">
        <v>97.4</v>
      </c>
      <c r="F216" s="5">
        <v>0.88900000000000001</v>
      </c>
      <c r="G216" s="10">
        <v>0.91292959759212888</v>
      </c>
      <c r="H216" s="5">
        <v>0.98299999999999998</v>
      </c>
      <c r="I216" s="4">
        <v>97.6</v>
      </c>
      <c r="J216" s="5">
        <v>0.89300000000000002</v>
      </c>
      <c r="K216" s="10">
        <v>0.91497904625644444</v>
      </c>
      <c r="L216" s="5">
        <v>0.93400000000000005</v>
      </c>
      <c r="M216" s="4">
        <v>58.6</v>
      </c>
      <c r="N216" s="5">
        <v>0.42199999999999999</v>
      </c>
      <c r="O216" s="10">
        <v>0.71929088318402856</v>
      </c>
    </row>
    <row r="217" spans="1:15" ht="31.5" x14ac:dyDescent="0.25">
      <c r="A217" s="4" t="s">
        <v>244</v>
      </c>
      <c r="B217" s="4">
        <v>961124100</v>
      </c>
      <c r="C217" s="4" t="s">
        <v>248</v>
      </c>
      <c r="D217" s="5">
        <v>0.755</v>
      </c>
      <c r="E217" s="4">
        <v>46.9</v>
      </c>
      <c r="F217" s="5">
        <v>0.32900000000000001</v>
      </c>
      <c r="G217" s="10">
        <v>0.70004532269760733</v>
      </c>
      <c r="H217" s="5">
        <v>0.755</v>
      </c>
      <c r="I217" s="4">
        <v>55.9</v>
      </c>
      <c r="J217" s="5">
        <v>0.38700000000000001</v>
      </c>
      <c r="K217" s="10">
        <v>0.69315984496784611</v>
      </c>
      <c r="L217" s="5">
        <v>0.86</v>
      </c>
      <c r="M217" s="4">
        <v>88.7</v>
      </c>
      <c r="N217" s="5">
        <v>0.71499999999999997</v>
      </c>
      <c r="O217" s="10">
        <v>0.80556356272302287</v>
      </c>
    </row>
    <row r="218" spans="1:15" ht="47.25" x14ac:dyDescent="0.25">
      <c r="A218" s="4" t="s">
        <v>244</v>
      </c>
      <c r="B218" s="4">
        <v>961124140</v>
      </c>
      <c r="C218" s="4" t="s">
        <v>249</v>
      </c>
      <c r="D218" s="5">
        <v>0.98499999999999999</v>
      </c>
      <c r="E218" s="4">
        <v>51.2</v>
      </c>
      <c r="F218" s="5">
        <v>0.38</v>
      </c>
      <c r="G218" s="10">
        <v>0.74151233273624229</v>
      </c>
      <c r="H218" s="5">
        <v>0.98399999999999999</v>
      </c>
      <c r="I218" s="4">
        <v>88.5</v>
      </c>
      <c r="J218" s="5">
        <v>0.71899999999999997</v>
      </c>
      <c r="K218" s="10">
        <v>0.81304450041031318</v>
      </c>
      <c r="L218" s="5">
        <v>0.79700000000000004</v>
      </c>
      <c r="M218" s="4">
        <v>84.4</v>
      </c>
      <c r="N218" s="5">
        <v>0.65300000000000002</v>
      </c>
      <c r="O218" s="10">
        <v>0.77370452269754586</v>
      </c>
    </row>
    <row r="219" spans="1:15" ht="31.5" x14ac:dyDescent="0.25">
      <c r="A219" s="4" t="s">
        <v>244</v>
      </c>
      <c r="B219" s="4">
        <v>961124200</v>
      </c>
      <c r="C219" s="4" t="s">
        <v>250</v>
      </c>
      <c r="D219" s="5">
        <v>0.98499999999999999</v>
      </c>
      <c r="E219" s="4">
        <v>44.6</v>
      </c>
      <c r="F219" s="5">
        <v>0.40300000000000002</v>
      </c>
      <c r="G219" s="10">
        <v>0.90352946980580995</v>
      </c>
      <c r="H219" s="5">
        <v>0.98299999999999998</v>
      </c>
      <c r="I219" s="4">
        <v>62.1</v>
      </c>
      <c r="J219" s="5">
        <v>0.53700000000000003</v>
      </c>
      <c r="K219" s="10">
        <v>0.86418054950126899</v>
      </c>
      <c r="L219" s="5">
        <v>0.93400000000000005</v>
      </c>
      <c r="M219" s="4">
        <v>92</v>
      </c>
      <c r="N219" s="5">
        <v>0.73499999999999999</v>
      </c>
      <c r="O219" s="10">
        <v>0.79907812936159139</v>
      </c>
    </row>
    <row r="220" spans="1:15" ht="31.5" x14ac:dyDescent="0.25">
      <c r="A220" s="4" t="s">
        <v>251</v>
      </c>
      <c r="B220" s="4">
        <v>961131050</v>
      </c>
      <c r="C220" s="4" t="s">
        <v>252</v>
      </c>
      <c r="D220" s="5">
        <v>0.45900000000000002</v>
      </c>
      <c r="E220" s="4">
        <v>38.799999999999997</v>
      </c>
      <c r="F220" s="5">
        <v>0.27700000000000002</v>
      </c>
      <c r="G220" s="10">
        <v>0.71478978045844921</v>
      </c>
      <c r="H220" s="5">
        <v>0.42499999999999999</v>
      </c>
      <c r="I220" s="4">
        <v>35</v>
      </c>
      <c r="J220" s="5">
        <v>0.22600000000000001</v>
      </c>
      <c r="K220" s="10">
        <v>0.64389033381225824</v>
      </c>
      <c r="L220" s="5">
        <v>0.66500000000000004</v>
      </c>
      <c r="M220" s="4">
        <v>79.5</v>
      </c>
      <c r="N220" s="5">
        <v>0.63800000000000001</v>
      </c>
      <c r="O220" s="10">
        <v>0.80419354291177103</v>
      </c>
    </row>
    <row r="221" spans="1:15" ht="31.5" x14ac:dyDescent="0.25">
      <c r="A221" s="4" t="s">
        <v>251</v>
      </c>
      <c r="B221" s="4">
        <v>961133000</v>
      </c>
      <c r="C221" s="4" t="s">
        <v>253</v>
      </c>
      <c r="D221" s="5">
        <v>0.42799999999999999</v>
      </c>
      <c r="E221" s="4">
        <v>60.8</v>
      </c>
      <c r="F221" s="5">
        <v>0.54100000000000004</v>
      </c>
      <c r="G221" s="10">
        <v>0.88953353400183521</v>
      </c>
      <c r="H221" s="5">
        <v>0.44900000000000001</v>
      </c>
      <c r="I221" s="4">
        <v>64.8</v>
      </c>
      <c r="J221" s="5">
        <v>0.55200000000000005</v>
      </c>
      <c r="K221" s="10">
        <v>0.85083740447505063</v>
      </c>
      <c r="L221" s="5">
        <v>0.41899999999999998</v>
      </c>
      <c r="M221" s="4">
        <v>38.5</v>
      </c>
      <c r="N221" s="5">
        <v>0.27900000000000003</v>
      </c>
      <c r="O221" s="10">
        <v>0.72441539682148881</v>
      </c>
    </row>
    <row r="222" spans="1:15" ht="31.5" x14ac:dyDescent="0.25">
      <c r="A222" s="4" t="s">
        <v>251</v>
      </c>
      <c r="B222" s="4">
        <v>961134020</v>
      </c>
      <c r="C222" s="4" t="s">
        <v>254</v>
      </c>
      <c r="D222" s="5">
        <v>0.42199999999999999</v>
      </c>
      <c r="E222" s="4">
        <v>54</v>
      </c>
      <c r="F222" s="5">
        <v>0.44</v>
      </c>
      <c r="G222" s="10">
        <v>0.81490392918683174</v>
      </c>
      <c r="H222" s="5">
        <v>0.373</v>
      </c>
      <c r="I222" s="4">
        <v>51.9</v>
      </c>
      <c r="J222" s="5">
        <v>0.44400000000000001</v>
      </c>
      <c r="K222" s="10">
        <v>0.85401590579425957</v>
      </c>
      <c r="L222" s="5">
        <v>0.38300000000000001</v>
      </c>
      <c r="M222" s="4">
        <v>55.7</v>
      </c>
      <c r="N222" s="5">
        <v>0.45</v>
      </c>
      <c r="O222" s="10">
        <v>0.80810224809217612</v>
      </c>
    </row>
    <row r="223" spans="1:15" ht="31.5" x14ac:dyDescent="0.25">
      <c r="A223" s="4" t="s">
        <v>255</v>
      </c>
      <c r="B223" s="4">
        <v>961141050</v>
      </c>
      <c r="C223" s="4" t="s">
        <v>256</v>
      </c>
      <c r="D223" s="5">
        <v>0.17899999999999999</v>
      </c>
      <c r="E223" s="4">
        <v>51.7</v>
      </c>
      <c r="F223" s="5">
        <v>0.27700000000000002</v>
      </c>
      <c r="G223" s="10">
        <v>0.53544033436482852</v>
      </c>
      <c r="H223" s="5">
        <v>0.17299999999999999</v>
      </c>
      <c r="I223" s="4">
        <v>49.7</v>
      </c>
      <c r="J223" s="5">
        <v>0.245</v>
      </c>
      <c r="K223" s="10">
        <v>0.4932372318551152</v>
      </c>
      <c r="L223" s="5">
        <v>0.246</v>
      </c>
      <c r="M223" s="4">
        <v>51.3</v>
      </c>
      <c r="N223" s="5">
        <v>0.32900000000000001</v>
      </c>
      <c r="O223" s="10">
        <v>0.64245789245213913</v>
      </c>
    </row>
    <row r="224" spans="1:15" ht="47.25" x14ac:dyDescent="0.25">
      <c r="A224" s="4" t="s">
        <v>255</v>
      </c>
      <c r="B224" s="4">
        <v>961143000</v>
      </c>
      <c r="C224" s="4" t="s">
        <v>257</v>
      </c>
      <c r="D224" s="5">
        <v>0.16400000000000001</v>
      </c>
      <c r="E224" s="4">
        <v>47.9</v>
      </c>
      <c r="F224" s="5">
        <v>0.29899999999999999</v>
      </c>
      <c r="G224" s="10">
        <v>0.62553597137353989</v>
      </c>
      <c r="H224" s="5">
        <v>0.14899999999999999</v>
      </c>
      <c r="I224" s="4">
        <v>48.7</v>
      </c>
      <c r="J224" s="5">
        <v>0.33600000000000002</v>
      </c>
      <c r="K224" s="10">
        <v>0.69088092012845392</v>
      </c>
      <c r="L224" s="5">
        <v>0.16200000000000001</v>
      </c>
      <c r="M224" s="4">
        <v>47.3</v>
      </c>
      <c r="N224" s="5">
        <v>0.249</v>
      </c>
      <c r="O224" s="10">
        <v>0.52721352638068164</v>
      </c>
    </row>
    <row r="225" spans="1:15" ht="31.5" x14ac:dyDescent="0.25">
      <c r="A225" s="4" t="s">
        <v>255</v>
      </c>
      <c r="B225" s="4">
        <v>961144020</v>
      </c>
      <c r="C225" s="4" t="s">
        <v>258</v>
      </c>
      <c r="D225" s="5">
        <v>0.156</v>
      </c>
      <c r="E225" s="4">
        <v>46.1</v>
      </c>
      <c r="F225" s="5">
        <v>0.34699999999999998</v>
      </c>
      <c r="G225" s="10">
        <v>0.75305563910636786</v>
      </c>
      <c r="H225" s="5">
        <v>0.22600000000000001</v>
      </c>
      <c r="I225" s="4">
        <v>41</v>
      </c>
      <c r="J225" s="5">
        <v>0.28299999999999997</v>
      </c>
      <c r="K225" s="10">
        <v>0.6893193229375385</v>
      </c>
      <c r="L225" s="5">
        <v>0.151</v>
      </c>
      <c r="M225" s="4">
        <v>56.2</v>
      </c>
      <c r="N225" s="5">
        <v>0.371</v>
      </c>
      <c r="O225" s="10">
        <v>0.65989771279792364</v>
      </c>
    </row>
    <row r="226" spans="1:15" ht="31.5" x14ac:dyDescent="0.25">
      <c r="A226" s="4" t="s">
        <v>255</v>
      </c>
      <c r="B226" s="4">
        <v>961144040</v>
      </c>
      <c r="C226" s="4" t="s">
        <v>259</v>
      </c>
      <c r="D226" s="5">
        <v>0.214</v>
      </c>
      <c r="E226" s="4">
        <v>16.600000000000001</v>
      </c>
      <c r="F226" s="5">
        <v>0.129</v>
      </c>
      <c r="G226" s="10">
        <v>0.34874218201246482</v>
      </c>
      <c r="H226" s="5">
        <v>0.17399999999999999</v>
      </c>
      <c r="I226" s="4">
        <v>18.399999999999999</v>
      </c>
      <c r="J226" s="5">
        <v>0.14000000000000001</v>
      </c>
      <c r="K226" s="10">
        <v>0.76067301100541806</v>
      </c>
      <c r="L226" s="5">
        <v>0.127</v>
      </c>
      <c r="M226" s="4">
        <v>55</v>
      </c>
      <c r="N226" s="5">
        <v>0.38300000000000001</v>
      </c>
      <c r="O226" s="10">
        <v>0.70942281811459051</v>
      </c>
    </row>
    <row r="227" spans="1:15" ht="31.5" x14ac:dyDescent="0.25">
      <c r="A227" s="4" t="s">
        <v>255</v>
      </c>
      <c r="B227" s="4">
        <v>961144060</v>
      </c>
      <c r="C227" s="4" t="s">
        <v>260</v>
      </c>
      <c r="D227" s="5">
        <v>9.2999999999999999E-2</v>
      </c>
      <c r="E227" s="4">
        <v>40.4</v>
      </c>
      <c r="F227" s="5">
        <v>0.24099999999999999</v>
      </c>
      <c r="G227" s="10">
        <v>0.5976568724530118</v>
      </c>
      <c r="H227" s="5">
        <v>8.1000000000000003E-2</v>
      </c>
      <c r="I227" s="4">
        <v>22</v>
      </c>
      <c r="J227" s="5">
        <v>0.153</v>
      </c>
      <c r="K227" s="10">
        <v>0.6214058534543615</v>
      </c>
      <c r="L227" s="5">
        <v>9.1999999999999998E-2</v>
      </c>
      <c r="M227" s="4">
        <v>40.9</v>
      </c>
      <c r="N227" s="5">
        <v>0.315</v>
      </c>
      <c r="O227" s="10">
        <v>0.77006152060359834</v>
      </c>
    </row>
    <row r="228" spans="1:15" ht="31.5" x14ac:dyDescent="0.25">
      <c r="A228" s="4" t="s">
        <v>255</v>
      </c>
      <c r="B228" s="4">
        <v>961144100</v>
      </c>
      <c r="C228" s="4" t="s">
        <v>261</v>
      </c>
      <c r="D228" s="5">
        <v>0.16200000000000001</v>
      </c>
      <c r="E228" s="4">
        <v>30.9</v>
      </c>
      <c r="F228" s="5">
        <v>0.222</v>
      </c>
      <c r="G228" s="10">
        <v>0.7183223924115828</v>
      </c>
      <c r="H228" s="5">
        <v>0.129</v>
      </c>
      <c r="I228" s="4">
        <v>41.3</v>
      </c>
      <c r="J228" s="5">
        <v>0.26600000000000001</v>
      </c>
      <c r="K228" s="10">
        <v>0.64537045375237945</v>
      </c>
      <c r="L228" s="5">
        <v>9.6000000000000002E-2</v>
      </c>
      <c r="M228" s="4">
        <v>40.5</v>
      </c>
      <c r="N228" s="5">
        <v>0.24099999999999999</v>
      </c>
      <c r="O228" s="10">
        <v>0.59643199173682171</v>
      </c>
    </row>
    <row r="229" spans="1:15" ht="31.5" x14ac:dyDescent="0.25">
      <c r="A229" s="4" t="s">
        <v>255</v>
      </c>
      <c r="B229" s="4">
        <v>961144120</v>
      </c>
      <c r="C229" s="4" t="s">
        <v>262</v>
      </c>
      <c r="D229" s="4" t="e">
        <v>#N/A</v>
      </c>
      <c r="E229" s="4" t="e">
        <v>#N/A</v>
      </c>
      <c r="F229" s="4" t="e">
        <v>#N/A</v>
      </c>
      <c r="G229" s="10" t="e">
        <v>#N/A</v>
      </c>
      <c r="H229" s="5">
        <v>0.24099999999999999</v>
      </c>
      <c r="I229" s="4">
        <v>23.2</v>
      </c>
      <c r="J229" s="5">
        <v>0.14699999999999999</v>
      </c>
      <c r="K229" s="10">
        <v>0.63199381756019313</v>
      </c>
      <c r="L229" s="5">
        <v>0.13500000000000001</v>
      </c>
      <c r="M229" s="4">
        <v>45.7</v>
      </c>
      <c r="N229" s="5">
        <v>0.27600000000000002</v>
      </c>
      <c r="O229" s="10">
        <v>0.60340499492965671</v>
      </c>
    </row>
    <row r="230" spans="1:15" ht="63" x14ac:dyDescent="0.25">
      <c r="A230" s="4" t="s">
        <v>255</v>
      </c>
      <c r="B230" s="4">
        <v>961144160</v>
      </c>
      <c r="C230" s="4" t="s">
        <v>263</v>
      </c>
      <c r="D230" s="5">
        <v>0.16600000000000001</v>
      </c>
      <c r="E230" s="4">
        <v>45.3</v>
      </c>
      <c r="F230" s="5">
        <v>0.38400000000000001</v>
      </c>
      <c r="G230" s="10">
        <v>0.84920411232776727</v>
      </c>
      <c r="H230" s="5">
        <v>0.16200000000000001</v>
      </c>
      <c r="I230" s="4">
        <v>59.7</v>
      </c>
      <c r="J230" s="5">
        <v>0.53500000000000003</v>
      </c>
      <c r="K230" s="10">
        <v>0.8948996873371553</v>
      </c>
      <c r="L230" s="5">
        <v>0.17799999999999999</v>
      </c>
      <c r="M230" s="4">
        <v>53.9</v>
      </c>
      <c r="N230" s="5">
        <v>0.38700000000000001</v>
      </c>
      <c r="O230" s="10">
        <v>0.71852054413953415</v>
      </c>
    </row>
    <row r="231" spans="1:15" ht="31.5" x14ac:dyDescent="0.25">
      <c r="A231" s="4" t="s">
        <v>255</v>
      </c>
      <c r="B231" s="4">
        <v>961144180</v>
      </c>
      <c r="C231" s="4" t="s">
        <v>264</v>
      </c>
      <c r="D231" s="5">
        <v>0.24299999999999999</v>
      </c>
      <c r="E231" s="4">
        <v>17.399999999999999</v>
      </c>
      <c r="F231" s="5">
        <v>0.126</v>
      </c>
      <c r="G231" s="10">
        <v>0.49361882383090699</v>
      </c>
      <c r="H231" s="5">
        <v>0.13700000000000001</v>
      </c>
      <c r="I231" s="4">
        <v>25.9</v>
      </c>
      <c r="J231" s="5">
        <v>0.14399999999999999</v>
      </c>
      <c r="K231" s="10">
        <v>0.55676809198885402</v>
      </c>
      <c r="L231" s="5">
        <v>0.159</v>
      </c>
      <c r="M231" s="4">
        <v>42.3</v>
      </c>
      <c r="N231" s="5">
        <v>0.318</v>
      </c>
      <c r="O231" s="10">
        <v>0.75151990346748265</v>
      </c>
    </row>
    <row r="232" spans="1:15" ht="63" x14ac:dyDescent="0.25">
      <c r="A232" s="4" t="s">
        <v>265</v>
      </c>
      <c r="B232" s="4">
        <v>961191059</v>
      </c>
      <c r="C232" s="4" t="s">
        <v>266</v>
      </c>
      <c r="D232" s="5">
        <v>0.35499999999999998</v>
      </c>
      <c r="E232" s="4">
        <v>90.7</v>
      </c>
      <c r="F232" s="5">
        <v>0.71399999999999997</v>
      </c>
      <c r="G232" s="10">
        <v>0.78772303739383098</v>
      </c>
      <c r="H232" s="5">
        <v>0.34899999999999998</v>
      </c>
      <c r="I232" s="4">
        <v>83.6</v>
      </c>
      <c r="J232" s="5">
        <v>0.72</v>
      </c>
      <c r="K232" s="10">
        <v>0.8613471458351013</v>
      </c>
      <c r="L232" s="5">
        <v>0.20200000000000001</v>
      </c>
      <c r="M232" s="4">
        <v>62.1</v>
      </c>
      <c r="N232" s="5">
        <v>0.41699999999999998</v>
      </c>
      <c r="O232" s="10">
        <v>0.67221187556514439</v>
      </c>
    </row>
    <row r="233" spans="1:15" ht="63" x14ac:dyDescent="0.25">
      <c r="A233" s="4" t="s">
        <v>265</v>
      </c>
      <c r="B233" s="4">
        <v>961191069</v>
      </c>
      <c r="C233" s="4" t="s">
        <v>267</v>
      </c>
      <c r="D233" s="5">
        <v>0.34</v>
      </c>
      <c r="E233" s="4">
        <v>64.5</v>
      </c>
      <c r="F233" s="5">
        <v>0.48099999999999998</v>
      </c>
      <c r="G233" s="10">
        <v>0.74620019826477746</v>
      </c>
      <c r="H233" s="5">
        <v>0.371</v>
      </c>
      <c r="I233" s="4">
        <v>64.900000000000006</v>
      </c>
      <c r="J233" s="5">
        <v>0.49299999999999999</v>
      </c>
      <c r="K233" s="10">
        <v>0.75646362664523792</v>
      </c>
      <c r="L233" s="5">
        <v>0.378</v>
      </c>
      <c r="M233" s="4">
        <v>85</v>
      </c>
      <c r="N233" s="5">
        <v>0.65</v>
      </c>
      <c r="O233" s="10">
        <v>0.76444435508805264</v>
      </c>
    </row>
    <row r="234" spans="1:15" ht="63" x14ac:dyDescent="0.25">
      <c r="A234" s="4" t="s">
        <v>265</v>
      </c>
      <c r="B234" s="4">
        <v>961191089</v>
      </c>
      <c r="C234" s="4" t="s">
        <v>268</v>
      </c>
      <c r="D234" s="5">
        <v>0.67800000000000005</v>
      </c>
      <c r="E234" s="4">
        <v>99.6</v>
      </c>
      <c r="F234" s="5">
        <v>0.80300000000000005</v>
      </c>
      <c r="G234" s="10">
        <v>0.80596273172625188</v>
      </c>
      <c r="H234" s="5">
        <v>0.65700000000000003</v>
      </c>
      <c r="I234" s="4">
        <v>105.9</v>
      </c>
      <c r="J234" s="5">
        <v>0.91800000000000004</v>
      </c>
      <c r="K234" s="10">
        <v>0.86712878563290896</v>
      </c>
      <c r="L234" s="5">
        <v>0.47499999999999998</v>
      </c>
      <c r="M234" s="4">
        <v>95.9</v>
      </c>
      <c r="N234" s="5">
        <v>0.90800000000000003</v>
      </c>
      <c r="O234" s="10">
        <v>0.94650325630540344</v>
      </c>
    </row>
    <row r="235" spans="1:15" ht="63" x14ac:dyDescent="0.25">
      <c r="A235" s="4" t="s">
        <v>265</v>
      </c>
      <c r="B235" s="4">
        <v>961194029</v>
      </c>
      <c r="C235" s="4" t="s">
        <v>269</v>
      </c>
      <c r="D235" s="5">
        <v>0.879</v>
      </c>
      <c r="E235" s="4">
        <v>90.9</v>
      </c>
      <c r="F235" s="5">
        <v>0.83499999999999996</v>
      </c>
      <c r="G235" s="10">
        <v>0.91854774044207954</v>
      </c>
      <c r="H235" s="5">
        <v>0.878</v>
      </c>
      <c r="I235" s="4">
        <v>92.2</v>
      </c>
      <c r="J235" s="5">
        <v>0.84699999999999998</v>
      </c>
      <c r="K235" s="10">
        <v>0.9190365193457537</v>
      </c>
      <c r="L235" s="5">
        <v>0.24</v>
      </c>
      <c r="M235" s="4">
        <v>102.9</v>
      </c>
      <c r="N235" s="5">
        <v>0.98899999999999999</v>
      </c>
      <c r="O235" s="10">
        <v>0.96099086044769622</v>
      </c>
    </row>
    <row r="236" spans="1:15" ht="63" x14ac:dyDescent="0.25">
      <c r="A236" s="4" t="s">
        <v>265</v>
      </c>
      <c r="B236" s="4">
        <v>961194069</v>
      </c>
      <c r="C236" s="4" t="s">
        <v>270</v>
      </c>
      <c r="D236" s="5">
        <v>0.67900000000000005</v>
      </c>
      <c r="E236" s="4">
        <v>85.5</v>
      </c>
      <c r="F236" s="5">
        <v>0.69299999999999995</v>
      </c>
      <c r="G236" s="10">
        <v>0.81082289803219876</v>
      </c>
      <c r="H236" s="5">
        <v>0.65600000000000003</v>
      </c>
      <c r="I236" s="4">
        <v>95.2</v>
      </c>
      <c r="J236" s="5">
        <v>0.752</v>
      </c>
      <c r="K236" s="10">
        <v>0.78949225789187893</v>
      </c>
      <c r="L236" s="5">
        <v>0.80600000000000005</v>
      </c>
      <c r="M236" s="4">
        <v>90</v>
      </c>
      <c r="N236" s="5">
        <v>0.77900000000000003</v>
      </c>
      <c r="O236" s="10">
        <v>0.86560206876945567</v>
      </c>
    </row>
    <row r="237" spans="1:15" ht="47.25" x14ac:dyDescent="0.25">
      <c r="A237" s="4" t="s">
        <v>271</v>
      </c>
      <c r="B237" s="4">
        <v>967084020</v>
      </c>
      <c r="C237" s="4" t="s">
        <v>271</v>
      </c>
      <c r="D237" s="5">
        <v>0.64200000000000002</v>
      </c>
      <c r="E237" s="4">
        <v>91.3</v>
      </c>
      <c r="F237" s="5">
        <v>0.95499999999999996</v>
      </c>
      <c r="G237" s="10">
        <v>0.91831157382142037</v>
      </c>
      <c r="H237" s="5">
        <v>0.69399999999999995</v>
      </c>
      <c r="I237" s="4">
        <v>80.3</v>
      </c>
      <c r="J237" s="5">
        <v>0.77200000000000002</v>
      </c>
      <c r="K237" s="10">
        <v>0.88032304706822251</v>
      </c>
      <c r="L237" s="5">
        <v>0.64</v>
      </c>
      <c r="M237" s="4">
        <v>77.400000000000006</v>
      </c>
      <c r="N237" s="5">
        <v>0.97399999999999998</v>
      </c>
      <c r="O237" s="10">
        <v>0.92938078723476836</v>
      </c>
    </row>
    <row r="238" spans="1:15" ht="47.25" x14ac:dyDescent="0.25">
      <c r="A238" s="4" t="s">
        <v>272</v>
      </c>
      <c r="B238" s="4">
        <v>967124020</v>
      </c>
      <c r="C238" s="4" t="s">
        <v>272</v>
      </c>
      <c r="D238" s="5">
        <v>0.97399999999999998</v>
      </c>
      <c r="E238" s="4">
        <v>104.4</v>
      </c>
      <c r="F238" s="5">
        <v>0.98599999999999999</v>
      </c>
      <c r="G238" s="10">
        <v>0.94402924837104285</v>
      </c>
      <c r="H238" s="5">
        <v>1</v>
      </c>
      <c r="I238" s="4">
        <v>101.9</v>
      </c>
      <c r="J238" s="5">
        <v>0.96899999999999997</v>
      </c>
      <c r="K238" s="10">
        <v>0.95103850953824276</v>
      </c>
      <c r="L238" s="5">
        <v>1</v>
      </c>
      <c r="M238" s="4">
        <v>103.3</v>
      </c>
      <c r="N238" s="5">
        <v>0.99</v>
      </c>
      <c r="O238" s="10">
        <v>0.95852987421383651</v>
      </c>
    </row>
    <row r="239" spans="1:15" ht="31.5" x14ac:dyDescent="0.25">
      <c r="A239" s="4" t="s">
        <v>273</v>
      </c>
      <c r="B239" s="4">
        <v>1151151220</v>
      </c>
      <c r="C239" s="4" t="s">
        <v>274</v>
      </c>
      <c r="D239" s="5">
        <v>1</v>
      </c>
      <c r="E239" s="4">
        <v>63.9</v>
      </c>
      <c r="F239" s="5">
        <v>0.44400000000000001</v>
      </c>
      <c r="G239" s="10">
        <v>0.69517629094947642</v>
      </c>
      <c r="H239" s="5">
        <v>1</v>
      </c>
      <c r="I239" s="4">
        <v>65.7</v>
      </c>
      <c r="J239" s="5">
        <v>0.45500000000000002</v>
      </c>
      <c r="K239" s="10">
        <v>0.69315214826040028</v>
      </c>
      <c r="L239" s="5">
        <v>1</v>
      </c>
      <c r="M239" s="4">
        <v>65.8</v>
      </c>
      <c r="N239" s="5">
        <v>0.47099999999999997</v>
      </c>
      <c r="O239" s="10">
        <v>0.71215955545330667</v>
      </c>
    </row>
    <row r="240" spans="1:15" ht="31.5" x14ac:dyDescent="0.25">
      <c r="A240" s="4" t="s">
        <v>273</v>
      </c>
      <c r="B240" s="4">
        <v>1151151250</v>
      </c>
      <c r="C240" s="4" t="s">
        <v>275</v>
      </c>
      <c r="D240" s="5">
        <v>1</v>
      </c>
      <c r="E240" s="4">
        <v>70.3</v>
      </c>
      <c r="F240" s="5">
        <v>0.40200000000000002</v>
      </c>
      <c r="G240" s="10">
        <v>0.57226736965947023</v>
      </c>
      <c r="H240" s="5">
        <v>1</v>
      </c>
      <c r="I240" s="4">
        <v>69.599999999999994</v>
      </c>
      <c r="J240" s="5">
        <v>0.34100000000000003</v>
      </c>
      <c r="K240" s="10">
        <v>0.49012048192771096</v>
      </c>
      <c r="L240" s="5">
        <v>1</v>
      </c>
      <c r="M240" s="4">
        <v>115.5</v>
      </c>
      <c r="N240" s="5">
        <v>0.72299999999999998</v>
      </c>
      <c r="O240" s="10">
        <v>0.62636264534883723</v>
      </c>
    </row>
    <row r="241" spans="1:15" ht="47.25" x14ac:dyDescent="0.25">
      <c r="A241" s="4" t="s">
        <v>273</v>
      </c>
      <c r="B241" s="4">
        <v>1151151440</v>
      </c>
      <c r="C241" s="4" t="s">
        <v>276</v>
      </c>
      <c r="D241" s="5">
        <v>1</v>
      </c>
      <c r="E241" s="4">
        <v>66.900000000000006</v>
      </c>
      <c r="F241" s="5">
        <v>0.504</v>
      </c>
      <c r="G241" s="10">
        <v>0.75323884568154043</v>
      </c>
      <c r="H241" s="5">
        <v>1</v>
      </c>
      <c r="I241" s="4">
        <v>75.7</v>
      </c>
      <c r="J241" s="5">
        <v>0.54100000000000004</v>
      </c>
      <c r="K241" s="10">
        <v>0.71476828504073353</v>
      </c>
      <c r="L241" s="5">
        <v>1</v>
      </c>
      <c r="M241" s="4">
        <v>77.599999999999994</v>
      </c>
      <c r="N241" s="5">
        <v>0.495</v>
      </c>
      <c r="O241" s="10">
        <v>0.63775207073707751</v>
      </c>
    </row>
    <row r="242" spans="1:15" ht="47.25" x14ac:dyDescent="0.25">
      <c r="A242" s="4" t="s">
        <v>273</v>
      </c>
      <c r="B242" s="4">
        <v>1151151500</v>
      </c>
      <c r="C242" s="4" t="s">
        <v>277</v>
      </c>
      <c r="D242" s="5">
        <v>1</v>
      </c>
      <c r="E242" s="4">
        <v>62.2</v>
      </c>
      <c r="F242" s="5">
        <v>0.34699999999999998</v>
      </c>
      <c r="G242" s="10">
        <v>0.55833516202179889</v>
      </c>
      <c r="H242" s="5">
        <v>1</v>
      </c>
      <c r="I242" s="4">
        <v>53.1</v>
      </c>
      <c r="J242" s="5">
        <v>0.308</v>
      </c>
      <c r="K242" s="10">
        <v>0.58013172907374855</v>
      </c>
      <c r="L242" s="5">
        <v>1</v>
      </c>
      <c r="M242" s="4">
        <v>62.9</v>
      </c>
      <c r="N242" s="5">
        <v>0.42399999999999999</v>
      </c>
      <c r="O242" s="10">
        <v>0.67363704256908141</v>
      </c>
    </row>
    <row r="243" spans="1:15" ht="63" x14ac:dyDescent="0.25">
      <c r="A243" s="4" t="s">
        <v>273</v>
      </c>
      <c r="B243" s="4">
        <v>1151151510</v>
      </c>
      <c r="C243" s="4" t="s">
        <v>278</v>
      </c>
      <c r="D243" s="5">
        <v>1</v>
      </c>
      <c r="E243" s="4">
        <v>62.8</v>
      </c>
      <c r="F243" s="5">
        <v>0.44400000000000001</v>
      </c>
      <c r="G243" s="10">
        <v>0.70712106078239356</v>
      </c>
      <c r="H243" s="5">
        <v>1</v>
      </c>
      <c r="I243" s="4">
        <v>59</v>
      </c>
      <c r="J243" s="5">
        <v>0.45600000000000002</v>
      </c>
      <c r="K243" s="10">
        <v>0.77298908259855814</v>
      </c>
      <c r="L243" s="5">
        <v>1</v>
      </c>
      <c r="M243" s="4">
        <v>46.1</v>
      </c>
      <c r="N243" s="5">
        <v>0.35599999999999998</v>
      </c>
      <c r="O243" s="10">
        <v>0.77226976694117011</v>
      </c>
    </row>
    <row r="244" spans="1:15" ht="31.5" x14ac:dyDescent="0.25">
      <c r="A244" s="4" t="s">
        <v>273</v>
      </c>
      <c r="B244" s="4">
        <v>1151151540</v>
      </c>
      <c r="C244" s="4" t="s">
        <v>279</v>
      </c>
      <c r="D244" s="5">
        <v>1</v>
      </c>
      <c r="E244" s="4">
        <v>58.8</v>
      </c>
      <c r="F244" s="5">
        <v>0.33500000000000002</v>
      </c>
      <c r="G244" s="10">
        <v>0.56870908164955847</v>
      </c>
      <c r="H244" s="5">
        <v>1</v>
      </c>
      <c r="I244" s="4">
        <v>53.8</v>
      </c>
      <c r="J244" s="5">
        <v>0.33100000000000002</v>
      </c>
      <c r="K244" s="10">
        <v>0.61471456192123786</v>
      </c>
      <c r="L244" s="5">
        <v>1</v>
      </c>
      <c r="M244" s="4">
        <v>48.1</v>
      </c>
      <c r="N244" s="5">
        <v>0.39700000000000002</v>
      </c>
      <c r="O244" s="10">
        <v>0.82709521896343918</v>
      </c>
    </row>
    <row r="245" spans="1:15" ht="31.5" x14ac:dyDescent="0.25">
      <c r="A245" s="4" t="s">
        <v>273</v>
      </c>
      <c r="B245" s="4">
        <v>1151151560</v>
      </c>
      <c r="C245" s="4" t="s">
        <v>280</v>
      </c>
      <c r="D245" s="5">
        <v>1</v>
      </c>
      <c r="E245" s="4">
        <v>89.2</v>
      </c>
      <c r="F245" s="5">
        <v>0.39200000000000002</v>
      </c>
      <c r="G245" s="10">
        <v>0.43882937331396599</v>
      </c>
      <c r="H245" s="5">
        <v>1</v>
      </c>
      <c r="I245" s="4">
        <v>84.4</v>
      </c>
      <c r="J245" s="5">
        <v>0.40799999999999997</v>
      </c>
      <c r="K245" s="10">
        <v>0.48326773337896833</v>
      </c>
      <c r="L245" s="5">
        <v>1</v>
      </c>
      <c r="M245" s="4">
        <v>76.599999999999994</v>
      </c>
      <c r="N245" s="5">
        <v>0.40300000000000002</v>
      </c>
      <c r="O245" s="10">
        <v>0.52609883072509234</v>
      </c>
    </row>
    <row r="246" spans="1:15" ht="63" x14ac:dyDescent="0.25">
      <c r="A246" s="4" t="s">
        <v>273</v>
      </c>
      <c r="B246" s="4">
        <v>1151151570</v>
      </c>
      <c r="C246" s="4" t="s">
        <v>281</v>
      </c>
      <c r="D246" s="5">
        <v>1</v>
      </c>
      <c r="E246" s="4">
        <v>37.200000000000003</v>
      </c>
      <c r="F246" s="5">
        <v>0.22700000000000001</v>
      </c>
      <c r="G246" s="10">
        <v>0.6115523355109489</v>
      </c>
      <c r="H246" s="5">
        <v>1</v>
      </c>
      <c r="I246" s="4">
        <v>38.700000000000003</v>
      </c>
      <c r="J246" s="5">
        <v>0.23699999999999999</v>
      </c>
      <c r="K246" s="10">
        <v>0.61130935864592328</v>
      </c>
      <c r="L246" s="5">
        <v>1</v>
      </c>
      <c r="M246" s="4">
        <v>58.7</v>
      </c>
      <c r="N246" s="5">
        <v>0.32300000000000001</v>
      </c>
      <c r="O246" s="10">
        <v>0.55018584164013573</v>
      </c>
    </row>
    <row r="247" spans="1:15" ht="31.5" x14ac:dyDescent="0.25">
      <c r="A247" s="4" t="s">
        <v>273</v>
      </c>
      <c r="B247" s="4">
        <v>1151151680</v>
      </c>
      <c r="C247" s="4" t="s">
        <v>282</v>
      </c>
      <c r="D247" s="5">
        <v>1</v>
      </c>
      <c r="E247" s="4">
        <v>65.3</v>
      </c>
      <c r="F247" s="5">
        <v>0.58299999999999996</v>
      </c>
      <c r="G247" s="10">
        <v>0.89367535472011539</v>
      </c>
      <c r="H247" s="5">
        <v>1</v>
      </c>
      <c r="I247" s="4">
        <v>69.900000000000006</v>
      </c>
      <c r="J247" s="5">
        <v>0.52900000000000003</v>
      </c>
      <c r="K247" s="10">
        <v>0.75649277304489415</v>
      </c>
      <c r="L247" s="5">
        <v>1</v>
      </c>
      <c r="M247" s="4">
        <v>47.7</v>
      </c>
      <c r="N247" s="5">
        <v>0.28799999999999998</v>
      </c>
      <c r="O247" s="10">
        <v>0.60362980195657356</v>
      </c>
    </row>
    <row r="248" spans="1:15" ht="47.25" x14ac:dyDescent="0.25">
      <c r="A248" s="4" t="s">
        <v>273</v>
      </c>
      <c r="B248" s="4">
        <v>1151151730</v>
      </c>
      <c r="C248" s="4" t="s">
        <v>283</v>
      </c>
      <c r="D248" s="5">
        <v>1</v>
      </c>
      <c r="E248" s="4">
        <v>74.5</v>
      </c>
      <c r="F248" s="5">
        <v>0.55500000000000005</v>
      </c>
      <c r="G248" s="10">
        <v>0.74570697844355138</v>
      </c>
      <c r="H248" s="5">
        <v>1</v>
      </c>
      <c r="I248" s="4">
        <v>71.7</v>
      </c>
      <c r="J248" s="5">
        <v>0.50800000000000001</v>
      </c>
      <c r="K248" s="10">
        <v>0.70827702186210195</v>
      </c>
      <c r="L248" s="5">
        <v>1</v>
      </c>
      <c r="M248" s="4">
        <v>72.099999999999994</v>
      </c>
      <c r="N248" s="5">
        <v>0.53</v>
      </c>
      <c r="O248" s="10">
        <v>0.73443898443898448</v>
      </c>
    </row>
    <row r="249" spans="1:15" ht="31.5" x14ac:dyDescent="0.25">
      <c r="A249" s="4" t="s">
        <v>273</v>
      </c>
      <c r="B249" s="4">
        <v>1151151800</v>
      </c>
      <c r="C249" s="4" t="s">
        <v>284</v>
      </c>
      <c r="D249" s="5">
        <v>1</v>
      </c>
      <c r="E249" s="4">
        <v>80.7</v>
      </c>
      <c r="F249" s="5">
        <v>0.53100000000000003</v>
      </c>
      <c r="G249" s="10">
        <v>0.65839000095776423</v>
      </c>
      <c r="H249" s="5">
        <v>1</v>
      </c>
      <c r="I249" s="4">
        <v>92.8</v>
      </c>
      <c r="J249" s="5">
        <v>0.51900000000000002</v>
      </c>
      <c r="K249" s="10">
        <v>0.55958616855412913</v>
      </c>
      <c r="L249" s="5">
        <v>1</v>
      </c>
      <c r="M249" s="4">
        <v>86.3</v>
      </c>
      <c r="N249" s="5">
        <v>0.53400000000000003</v>
      </c>
      <c r="O249" s="10">
        <v>0.6190002597886527</v>
      </c>
    </row>
    <row r="250" spans="1:15" ht="31.5" x14ac:dyDescent="0.25">
      <c r="A250" s="4" t="s">
        <v>273</v>
      </c>
      <c r="B250" s="4">
        <v>1151151830</v>
      </c>
      <c r="C250" s="4" t="s">
        <v>285</v>
      </c>
      <c r="D250" s="5">
        <v>1</v>
      </c>
      <c r="E250" s="4">
        <v>74.3</v>
      </c>
      <c r="F250" s="5">
        <v>0.53600000000000003</v>
      </c>
      <c r="G250" s="10">
        <v>0.72070864890630859</v>
      </c>
      <c r="H250" s="5">
        <v>1</v>
      </c>
      <c r="I250" s="4">
        <v>72.400000000000006</v>
      </c>
      <c r="J250" s="5">
        <v>0.434</v>
      </c>
      <c r="K250" s="10">
        <v>0.5990724345895625</v>
      </c>
      <c r="L250" s="5">
        <v>1</v>
      </c>
      <c r="M250" s="4">
        <v>80</v>
      </c>
      <c r="N250" s="5">
        <v>0.50800000000000001</v>
      </c>
      <c r="O250" s="10">
        <v>0.63404620014748969</v>
      </c>
    </row>
    <row r="251" spans="1:15" ht="47.25" x14ac:dyDescent="0.25">
      <c r="A251" s="4" t="s">
        <v>273</v>
      </c>
      <c r="B251" s="4">
        <v>1151151860</v>
      </c>
      <c r="C251" s="4" t="s">
        <v>286</v>
      </c>
      <c r="D251" s="5">
        <v>1</v>
      </c>
      <c r="E251" s="4">
        <v>67.400000000000006</v>
      </c>
      <c r="F251" s="5">
        <v>0.44700000000000001</v>
      </c>
      <c r="G251" s="10">
        <v>0.66362516253215198</v>
      </c>
      <c r="H251" s="5">
        <v>1</v>
      </c>
      <c r="I251" s="4">
        <v>80.900000000000006</v>
      </c>
      <c r="J251" s="5">
        <v>0.48099999999999998</v>
      </c>
      <c r="K251" s="10">
        <v>0.59471842536905561</v>
      </c>
      <c r="L251" s="5">
        <v>1</v>
      </c>
      <c r="M251" s="4">
        <v>73.400000000000006</v>
      </c>
      <c r="N251" s="5">
        <v>0.42799999999999999</v>
      </c>
      <c r="O251" s="10">
        <v>0.58409112097997351</v>
      </c>
    </row>
    <row r="252" spans="1:15" ht="47.25" x14ac:dyDescent="0.25">
      <c r="A252" s="4" t="s">
        <v>273</v>
      </c>
      <c r="B252" s="4">
        <v>1151152080</v>
      </c>
      <c r="C252" s="4" t="s">
        <v>287</v>
      </c>
      <c r="D252" s="5">
        <v>1</v>
      </c>
      <c r="E252" s="4">
        <v>70.8</v>
      </c>
      <c r="F252" s="5">
        <v>0.53200000000000003</v>
      </c>
      <c r="G252" s="10">
        <v>0.75037776972287673</v>
      </c>
      <c r="H252" s="5">
        <v>1</v>
      </c>
      <c r="I252" s="4">
        <v>77.400000000000006</v>
      </c>
      <c r="J252" s="5">
        <v>0.55000000000000004</v>
      </c>
      <c r="K252" s="10">
        <v>0.71108465749056748</v>
      </c>
      <c r="L252" s="5">
        <v>1</v>
      </c>
      <c r="M252" s="4">
        <v>85.4</v>
      </c>
      <c r="N252" s="5">
        <v>0.48499999999999999</v>
      </c>
      <c r="O252" s="10">
        <v>0.56721103282965035</v>
      </c>
    </row>
    <row r="253" spans="1:15" ht="31.5" x14ac:dyDescent="0.25">
      <c r="A253" s="4" t="s">
        <v>273</v>
      </c>
      <c r="B253" s="4">
        <v>1151153020</v>
      </c>
      <c r="C253" s="4" t="s">
        <v>288</v>
      </c>
      <c r="D253" s="5">
        <v>1</v>
      </c>
      <c r="E253" s="4">
        <v>66.2</v>
      </c>
      <c r="F253" s="5">
        <v>0.42699999999999999</v>
      </c>
      <c r="G253" s="10">
        <v>0.64462880602121109</v>
      </c>
      <c r="H253" s="5">
        <v>1</v>
      </c>
      <c r="I253" s="4">
        <v>73.8</v>
      </c>
      <c r="J253" s="5">
        <v>0.311</v>
      </c>
      <c r="K253" s="10">
        <v>0.42137183118049393</v>
      </c>
      <c r="L253" s="5">
        <v>1</v>
      </c>
      <c r="M253" s="4">
        <v>71.099999999999994</v>
      </c>
      <c r="N253" s="5">
        <v>0.44</v>
      </c>
      <c r="O253" s="10">
        <v>0.61875289461496363</v>
      </c>
    </row>
    <row r="254" spans="1:15" ht="63" x14ac:dyDescent="0.25">
      <c r="A254" s="4" t="s">
        <v>273</v>
      </c>
      <c r="B254" s="4">
        <v>1151153050</v>
      </c>
      <c r="C254" s="4" t="s">
        <v>289</v>
      </c>
      <c r="D254" s="5">
        <v>1</v>
      </c>
      <c r="E254" s="4">
        <v>74.599999999999994</v>
      </c>
      <c r="F254" s="5">
        <v>0.60899999999999999</v>
      </c>
      <c r="G254" s="10">
        <v>0.8172432506364431</v>
      </c>
      <c r="H254" s="5">
        <v>1</v>
      </c>
      <c r="I254" s="4">
        <v>83.1</v>
      </c>
      <c r="J254" s="5">
        <v>0.68899999999999995</v>
      </c>
      <c r="K254" s="10">
        <v>0.82880161556039811</v>
      </c>
      <c r="L254" s="5">
        <v>1</v>
      </c>
      <c r="M254" s="4">
        <v>78.8</v>
      </c>
      <c r="N254" s="5">
        <v>0.57899999999999996</v>
      </c>
      <c r="O254" s="10">
        <v>0.73494111048794164</v>
      </c>
    </row>
    <row r="255" spans="1:15" ht="31.5" x14ac:dyDescent="0.25">
      <c r="A255" s="4" t="s">
        <v>273</v>
      </c>
      <c r="B255" s="4">
        <v>1151153070</v>
      </c>
      <c r="C255" s="4" t="s">
        <v>290</v>
      </c>
      <c r="D255" s="5">
        <v>1</v>
      </c>
      <c r="E255" s="4">
        <v>57.1</v>
      </c>
      <c r="F255" s="5">
        <v>0.50700000000000001</v>
      </c>
      <c r="G255" s="10">
        <v>0.88666616435603773</v>
      </c>
      <c r="H255" s="5">
        <v>1</v>
      </c>
      <c r="I255" s="4">
        <v>61.9</v>
      </c>
      <c r="J255" s="5">
        <v>0.59799999999999998</v>
      </c>
      <c r="K255" s="10">
        <v>0.96545810467139714</v>
      </c>
      <c r="L255" s="5">
        <v>1</v>
      </c>
      <c r="M255" s="4">
        <v>73.099999999999994</v>
      </c>
      <c r="N255" s="5">
        <v>0.63700000000000001</v>
      </c>
      <c r="O255" s="10">
        <v>0.87134711172214829</v>
      </c>
    </row>
    <row r="256" spans="1:15" ht="63" x14ac:dyDescent="0.25">
      <c r="A256" s="4" t="s">
        <v>273</v>
      </c>
      <c r="B256" s="4">
        <v>1151153140</v>
      </c>
      <c r="C256" s="4" t="s">
        <v>291</v>
      </c>
      <c r="D256" s="5">
        <v>1</v>
      </c>
      <c r="E256" s="4">
        <v>67.400000000000006</v>
      </c>
      <c r="F256" s="5">
        <v>0.47899999999999998</v>
      </c>
      <c r="G256" s="10">
        <v>0.70219297606735565</v>
      </c>
      <c r="H256" s="5">
        <v>1</v>
      </c>
      <c r="I256" s="4">
        <v>60.3</v>
      </c>
      <c r="J256" s="5">
        <v>0.44700000000000001</v>
      </c>
      <c r="K256" s="10">
        <v>0.74094444663797754</v>
      </c>
      <c r="L256" s="5">
        <v>1</v>
      </c>
      <c r="M256" s="4">
        <v>63.7</v>
      </c>
      <c r="N256" s="5">
        <v>0.56299999999999994</v>
      </c>
      <c r="O256" s="10">
        <v>0.88418569382424805</v>
      </c>
    </row>
    <row r="257" spans="1:15" ht="31.5" x14ac:dyDescent="0.25">
      <c r="A257" s="4" t="s">
        <v>273</v>
      </c>
      <c r="B257" s="4">
        <v>1151153230</v>
      </c>
      <c r="C257" s="4" t="s">
        <v>292</v>
      </c>
      <c r="D257" s="5">
        <v>1</v>
      </c>
      <c r="E257" s="4">
        <v>76.400000000000006</v>
      </c>
      <c r="F257" s="5">
        <v>0.60399999999999998</v>
      </c>
      <c r="G257" s="10">
        <v>0.79140829755199982</v>
      </c>
      <c r="H257" s="5">
        <v>1</v>
      </c>
      <c r="I257" s="4">
        <v>96.4</v>
      </c>
      <c r="J257" s="5">
        <v>0.71199999999999997</v>
      </c>
      <c r="K257" s="10">
        <v>0.73806172925520797</v>
      </c>
      <c r="L257" s="5">
        <v>1</v>
      </c>
      <c r="M257" s="4">
        <v>100.1</v>
      </c>
      <c r="N257" s="5">
        <v>0.749</v>
      </c>
      <c r="O257" s="10">
        <v>0.74803742860614897</v>
      </c>
    </row>
    <row r="258" spans="1:15" ht="63" x14ac:dyDescent="0.25">
      <c r="A258" s="4" t="s">
        <v>273</v>
      </c>
      <c r="B258" s="4">
        <v>1151153250</v>
      </c>
      <c r="C258" s="4" t="s">
        <v>293</v>
      </c>
      <c r="D258" s="5">
        <v>1</v>
      </c>
      <c r="E258" s="4">
        <v>73.5</v>
      </c>
      <c r="F258" s="5">
        <v>0.64700000000000002</v>
      </c>
      <c r="G258" s="10">
        <v>0.88007380073800734</v>
      </c>
      <c r="H258" s="5">
        <v>1</v>
      </c>
      <c r="I258" s="4">
        <v>67</v>
      </c>
      <c r="J258" s="5">
        <v>0.61199999999999999</v>
      </c>
      <c r="K258" s="10">
        <v>0.91319430569430848</v>
      </c>
      <c r="L258" s="5">
        <v>1</v>
      </c>
      <c r="M258" s="4">
        <v>86.5</v>
      </c>
      <c r="N258" s="5">
        <v>0.65100000000000002</v>
      </c>
      <c r="O258" s="10">
        <v>0.75235457063711908</v>
      </c>
    </row>
    <row r="259" spans="1:15" ht="63" x14ac:dyDescent="0.25">
      <c r="A259" s="4" t="s">
        <v>273</v>
      </c>
      <c r="B259" s="4">
        <v>1151153260</v>
      </c>
      <c r="C259" s="4" t="s">
        <v>294</v>
      </c>
      <c r="D259" s="5">
        <v>1</v>
      </c>
      <c r="E259" s="4">
        <v>76.2</v>
      </c>
      <c r="F259" s="5">
        <v>0.69399999999999995</v>
      </c>
      <c r="G259" s="10">
        <v>0.91036869729123737</v>
      </c>
      <c r="H259" s="5">
        <v>1</v>
      </c>
      <c r="I259" s="4">
        <v>68.599999999999994</v>
      </c>
      <c r="J259" s="5">
        <v>0.61499999999999999</v>
      </c>
      <c r="K259" s="10">
        <v>0.89597200068140115</v>
      </c>
      <c r="L259" s="5">
        <v>1</v>
      </c>
      <c r="M259" s="4">
        <v>56.2</v>
      </c>
      <c r="N259" s="5">
        <v>0.50900000000000001</v>
      </c>
      <c r="O259" s="10">
        <v>0.90566341954988239</v>
      </c>
    </row>
    <row r="260" spans="1:15" ht="47.25" x14ac:dyDescent="0.25">
      <c r="A260" s="4" t="s">
        <v>273</v>
      </c>
      <c r="B260" s="4">
        <v>1151153390</v>
      </c>
      <c r="C260" s="4" t="s">
        <v>295</v>
      </c>
      <c r="D260" s="5">
        <v>1</v>
      </c>
      <c r="E260" s="4">
        <v>53.9</v>
      </c>
      <c r="F260" s="5">
        <v>0.436</v>
      </c>
      <c r="G260" s="10">
        <v>0.80856449661217988</v>
      </c>
      <c r="H260" s="5">
        <v>1</v>
      </c>
      <c r="I260" s="4">
        <v>52.8</v>
      </c>
      <c r="J260" s="5">
        <v>0.40500000000000003</v>
      </c>
      <c r="K260" s="10">
        <v>0.76651503988211644</v>
      </c>
      <c r="L260" s="5">
        <v>1</v>
      </c>
      <c r="M260" s="4">
        <v>55.9</v>
      </c>
      <c r="N260" s="5">
        <v>0.433</v>
      </c>
      <c r="O260" s="10">
        <v>0.77455578454854346</v>
      </c>
    </row>
    <row r="261" spans="1:15" ht="31.5" x14ac:dyDescent="0.25">
      <c r="A261" s="4" t="s">
        <v>273</v>
      </c>
      <c r="B261" s="4">
        <v>1151154000</v>
      </c>
      <c r="C261" s="4" t="s">
        <v>296</v>
      </c>
      <c r="D261" s="5">
        <v>1</v>
      </c>
      <c r="E261" s="4">
        <v>56.6</v>
      </c>
      <c r="F261" s="5">
        <v>0.497</v>
      </c>
      <c r="G261" s="10">
        <v>0.81159720747496045</v>
      </c>
      <c r="H261" s="5">
        <v>1</v>
      </c>
      <c r="I261" s="4">
        <v>64.8</v>
      </c>
      <c r="J261" s="5">
        <v>0.57199999999999995</v>
      </c>
      <c r="K261" s="10">
        <v>0.87868788819876087</v>
      </c>
      <c r="L261" s="5">
        <v>1</v>
      </c>
      <c r="M261" s="4">
        <v>57.1</v>
      </c>
      <c r="N261" s="5">
        <v>0.43</v>
      </c>
      <c r="O261" s="10">
        <v>0.75211181391552739</v>
      </c>
    </row>
    <row r="262" spans="1:15" ht="47.25" x14ac:dyDescent="0.25">
      <c r="A262" s="4" t="s">
        <v>273</v>
      </c>
      <c r="B262" s="4">
        <v>1151154060</v>
      </c>
      <c r="C262" s="4" t="s">
        <v>297</v>
      </c>
      <c r="D262" s="5">
        <v>1</v>
      </c>
      <c r="E262" s="4">
        <v>73.400000000000006</v>
      </c>
      <c r="F262" s="5">
        <v>0.65300000000000002</v>
      </c>
      <c r="G262" s="10">
        <v>0.88988412235395142</v>
      </c>
      <c r="H262" s="5">
        <v>1</v>
      </c>
      <c r="I262" s="4">
        <v>85.9</v>
      </c>
      <c r="J262" s="5">
        <v>0.73099999999999998</v>
      </c>
      <c r="K262" s="10">
        <v>0.85125673670233715</v>
      </c>
      <c r="L262" s="5">
        <v>1</v>
      </c>
      <c r="M262" s="4">
        <v>74</v>
      </c>
      <c r="N262" s="5">
        <v>0.68100000000000005</v>
      </c>
      <c r="O262" s="10">
        <v>0.92025173178792952</v>
      </c>
    </row>
    <row r="263" spans="1:15" ht="31.5" x14ac:dyDescent="0.25">
      <c r="A263" s="4" t="s">
        <v>273</v>
      </c>
      <c r="B263" s="4">
        <v>1151154180</v>
      </c>
      <c r="C263" s="4" t="s">
        <v>298</v>
      </c>
      <c r="D263" s="5">
        <v>1</v>
      </c>
      <c r="E263" s="4">
        <v>64.7</v>
      </c>
      <c r="F263" s="5">
        <v>0.60399999999999998</v>
      </c>
      <c r="G263" s="10">
        <v>0.93346475331589807</v>
      </c>
      <c r="H263" s="5">
        <v>1</v>
      </c>
      <c r="I263" s="4">
        <v>62.4</v>
      </c>
      <c r="J263" s="5">
        <v>0.51400000000000001</v>
      </c>
      <c r="K263" s="10">
        <v>0.82390353685982842</v>
      </c>
      <c r="L263" s="5">
        <v>1</v>
      </c>
      <c r="M263" s="4">
        <v>78.2</v>
      </c>
      <c r="N263" s="5">
        <v>0.70699999999999996</v>
      </c>
      <c r="O263" s="10">
        <v>0.90350415658213201</v>
      </c>
    </row>
    <row r="264" spans="1:15" ht="31.5" x14ac:dyDescent="0.25">
      <c r="A264" s="4" t="s">
        <v>273</v>
      </c>
      <c r="B264" s="4">
        <v>1151154200</v>
      </c>
      <c r="C264" s="4" t="s">
        <v>225</v>
      </c>
      <c r="D264" s="5">
        <v>1</v>
      </c>
      <c r="E264" s="4">
        <v>80.599999999999994</v>
      </c>
      <c r="F264" s="5">
        <v>0.61399999999999999</v>
      </c>
      <c r="G264" s="10">
        <v>0.76133687982506804</v>
      </c>
      <c r="H264" s="5">
        <v>1</v>
      </c>
      <c r="I264" s="4">
        <v>74</v>
      </c>
      <c r="J264" s="5">
        <v>0.57199999999999995</v>
      </c>
      <c r="K264" s="10">
        <v>0.77325476250952674</v>
      </c>
      <c r="L264" s="5">
        <v>1</v>
      </c>
      <c r="M264" s="4">
        <v>72.5</v>
      </c>
      <c r="N264" s="5">
        <v>0.64</v>
      </c>
      <c r="O264" s="10">
        <v>0.88294747323873535</v>
      </c>
    </row>
    <row r="265" spans="1:15" ht="47.25" x14ac:dyDescent="0.25">
      <c r="A265" s="4" t="s">
        <v>273</v>
      </c>
      <c r="B265" s="4">
        <v>1151154250</v>
      </c>
      <c r="C265" s="4" t="s">
        <v>299</v>
      </c>
      <c r="D265" s="5">
        <v>1</v>
      </c>
      <c r="E265" s="4">
        <v>64.2</v>
      </c>
      <c r="F265" s="5">
        <v>0.56699999999999995</v>
      </c>
      <c r="G265" s="10">
        <v>0.88342793359773997</v>
      </c>
      <c r="H265" s="5">
        <v>1</v>
      </c>
      <c r="I265" s="4">
        <v>72</v>
      </c>
      <c r="J265" s="5">
        <v>0.55800000000000005</v>
      </c>
      <c r="K265" s="10">
        <v>0.77493544750336574</v>
      </c>
      <c r="L265" s="5">
        <v>1</v>
      </c>
      <c r="M265" s="4">
        <v>81.5</v>
      </c>
      <c r="N265" s="5">
        <v>0.65600000000000003</v>
      </c>
      <c r="O265" s="10">
        <v>0.80473186119873819</v>
      </c>
    </row>
    <row r="266" spans="1:15" ht="31.5" x14ac:dyDescent="0.25">
      <c r="A266" s="4" t="s">
        <v>273</v>
      </c>
      <c r="B266" s="4">
        <v>1151154360</v>
      </c>
      <c r="C266" s="4" t="s">
        <v>300</v>
      </c>
      <c r="D266" s="5">
        <v>1</v>
      </c>
      <c r="E266" s="4">
        <v>76</v>
      </c>
      <c r="F266" s="5">
        <v>0.70699999999999996</v>
      </c>
      <c r="G266" s="10">
        <v>0.93001693138756747</v>
      </c>
      <c r="H266" s="5">
        <v>1</v>
      </c>
      <c r="I266" s="4">
        <v>87.1</v>
      </c>
      <c r="J266" s="5">
        <v>0.75700000000000001</v>
      </c>
      <c r="K266" s="10">
        <v>0.86954159592529889</v>
      </c>
      <c r="L266" s="5">
        <v>1</v>
      </c>
      <c r="M266" s="4">
        <v>95.5</v>
      </c>
      <c r="N266" s="5">
        <v>0.80900000000000005</v>
      </c>
      <c r="O266" s="10">
        <v>0.8468924765221062</v>
      </c>
    </row>
    <row r="267" spans="1:15" ht="78.75" x14ac:dyDescent="0.25">
      <c r="A267" s="4" t="s">
        <v>273</v>
      </c>
      <c r="B267" s="4">
        <v>1151154400</v>
      </c>
      <c r="C267" s="4" t="s">
        <v>301</v>
      </c>
      <c r="D267" s="5">
        <v>1</v>
      </c>
      <c r="E267" s="4">
        <v>68.400000000000006</v>
      </c>
      <c r="F267" s="5">
        <v>0.624</v>
      </c>
      <c r="G267" s="10">
        <v>0.91156274604809062</v>
      </c>
      <c r="H267" s="5">
        <v>1</v>
      </c>
      <c r="I267" s="4">
        <v>76.2</v>
      </c>
      <c r="J267" s="5">
        <v>0.69099999999999995</v>
      </c>
      <c r="K267" s="10">
        <v>0.90612193798773255</v>
      </c>
      <c r="L267" s="5">
        <v>1</v>
      </c>
      <c r="M267" s="4">
        <v>78.400000000000006</v>
      </c>
      <c r="N267" s="5">
        <v>0.747</v>
      </c>
      <c r="O267" s="10">
        <v>0.95386566508950787</v>
      </c>
    </row>
    <row r="268" spans="1:15" ht="63" x14ac:dyDescent="0.25">
      <c r="A268" s="4" t="s">
        <v>273</v>
      </c>
      <c r="B268" s="4">
        <v>1151154420</v>
      </c>
      <c r="C268" s="4" t="s">
        <v>302</v>
      </c>
      <c r="D268" s="5">
        <v>1</v>
      </c>
      <c r="E268" s="4">
        <v>87.1</v>
      </c>
      <c r="F268" s="5">
        <v>0.81799999999999995</v>
      </c>
      <c r="G268" s="10">
        <v>0.93908738859941987</v>
      </c>
      <c r="H268" s="5">
        <v>1</v>
      </c>
      <c r="I268" s="4">
        <v>93.7</v>
      </c>
      <c r="J268" s="5">
        <v>0.81699999999999995</v>
      </c>
      <c r="K268" s="10">
        <v>0.87161683713611582</v>
      </c>
      <c r="L268" s="5">
        <v>1</v>
      </c>
      <c r="M268" s="4">
        <v>81.2</v>
      </c>
      <c r="N268" s="5">
        <v>0.751</v>
      </c>
      <c r="O268" s="10">
        <v>0.92473164295139265</v>
      </c>
    </row>
    <row r="269" spans="1:15" ht="47.25" x14ac:dyDescent="0.25">
      <c r="A269" s="4" t="s">
        <v>273</v>
      </c>
      <c r="B269" s="4">
        <v>1151154470</v>
      </c>
      <c r="C269" s="4" t="s">
        <v>303</v>
      </c>
      <c r="D269" s="5">
        <v>1</v>
      </c>
      <c r="E269" s="4">
        <v>61.4</v>
      </c>
      <c r="F269" s="5">
        <v>0.54200000000000004</v>
      </c>
      <c r="H269" s="5">
        <v>1</v>
      </c>
      <c r="I269" s="4">
        <v>81.099999999999994</v>
      </c>
      <c r="J269" s="5">
        <v>0.72099999999999997</v>
      </c>
      <c r="L269" s="5">
        <v>1</v>
      </c>
      <c r="M269" s="4">
        <v>91.4</v>
      </c>
      <c r="N269" s="5">
        <v>0.83299999999999996</v>
      </c>
    </row>
    <row r="270" spans="1:15" ht="31.5" x14ac:dyDescent="0.25">
      <c r="A270" s="4" t="s">
        <v>273</v>
      </c>
      <c r="B270" s="4">
        <v>1151154480</v>
      </c>
      <c r="C270" s="4" t="s">
        <v>304</v>
      </c>
      <c r="D270" s="5">
        <v>1</v>
      </c>
      <c r="E270" s="4">
        <v>72.099999999999994</v>
      </c>
      <c r="F270" s="5">
        <v>0.69099999999999995</v>
      </c>
      <c r="H270" s="5">
        <v>1</v>
      </c>
      <c r="I270" s="4">
        <v>76.7</v>
      </c>
      <c r="J270" s="5">
        <v>0.67200000000000004</v>
      </c>
      <c r="L270" s="5">
        <v>1</v>
      </c>
      <c r="M270" s="4">
        <v>84.8</v>
      </c>
      <c r="N270" s="5">
        <v>0.75700000000000001</v>
      </c>
    </row>
    <row r="271" spans="1:15" ht="31.5" x14ac:dyDescent="0.25">
      <c r="A271" s="4" t="s">
        <v>273</v>
      </c>
      <c r="B271" s="4">
        <v>1151154580</v>
      </c>
      <c r="C271" s="4" t="s">
        <v>305</v>
      </c>
      <c r="D271" s="5">
        <v>1</v>
      </c>
      <c r="E271" s="4">
        <v>69</v>
      </c>
      <c r="F271" s="5">
        <v>0.65100000000000002</v>
      </c>
      <c r="H271" s="5">
        <v>1</v>
      </c>
      <c r="I271" s="4">
        <v>65.099999999999994</v>
      </c>
      <c r="J271" s="5">
        <v>0.57799999999999996</v>
      </c>
      <c r="L271" s="5">
        <v>1</v>
      </c>
      <c r="M271" s="4">
        <v>67.2</v>
      </c>
      <c r="N271" s="5">
        <v>0.61499999999999999</v>
      </c>
    </row>
    <row r="272" spans="1:15" ht="63" x14ac:dyDescent="0.25">
      <c r="A272" s="4" t="s">
        <v>273</v>
      </c>
      <c r="B272" s="4">
        <v>1151154630</v>
      </c>
      <c r="C272" s="4" t="s">
        <v>306</v>
      </c>
      <c r="D272" s="5">
        <v>1</v>
      </c>
      <c r="E272" s="4">
        <v>80.099999999999994</v>
      </c>
      <c r="F272" s="5">
        <v>0.747</v>
      </c>
      <c r="H272" s="5">
        <v>1</v>
      </c>
      <c r="I272" s="4">
        <v>88.7</v>
      </c>
      <c r="J272" s="5">
        <v>0.73699999999999999</v>
      </c>
      <c r="L272" s="5">
        <v>1</v>
      </c>
      <c r="M272" s="4">
        <v>69.599999999999994</v>
      </c>
      <c r="N272" s="5">
        <v>0.61</v>
      </c>
    </row>
    <row r="273" spans="1:14" ht="31.5" x14ac:dyDescent="0.25">
      <c r="A273" s="4" t="s">
        <v>273</v>
      </c>
      <c r="B273" s="4">
        <v>1151154660</v>
      </c>
      <c r="C273" s="4" t="s">
        <v>307</v>
      </c>
      <c r="D273" s="5">
        <v>1</v>
      </c>
      <c r="E273" s="4">
        <v>71.7</v>
      </c>
      <c r="F273" s="5">
        <v>0.66200000000000003</v>
      </c>
      <c r="H273" s="5">
        <v>1</v>
      </c>
      <c r="I273" s="4">
        <v>85.4</v>
      </c>
      <c r="J273" s="5">
        <v>0.754</v>
      </c>
      <c r="L273" s="5">
        <v>1</v>
      </c>
      <c r="M273" s="4">
        <v>85.1</v>
      </c>
      <c r="N273" s="5">
        <v>0.753</v>
      </c>
    </row>
    <row r="274" spans="1:14" ht="31.5" x14ac:dyDescent="0.25">
      <c r="A274" s="4" t="s">
        <v>273</v>
      </c>
      <c r="B274" s="4">
        <v>1151154730</v>
      </c>
      <c r="C274" s="4" t="s">
        <v>308</v>
      </c>
      <c r="D274" s="5">
        <v>1</v>
      </c>
      <c r="E274" s="4">
        <v>64.3</v>
      </c>
      <c r="F274" s="5">
        <v>0.57399999999999995</v>
      </c>
      <c r="H274" s="5">
        <v>1</v>
      </c>
      <c r="I274" s="4">
        <v>73.7</v>
      </c>
      <c r="J274" s="5">
        <v>0.67500000000000004</v>
      </c>
      <c r="L274" s="5">
        <v>1</v>
      </c>
      <c r="M274" s="4">
        <v>79.400000000000006</v>
      </c>
      <c r="N274" s="5">
        <v>0.73199999999999998</v>
      </c>
    </row>
    <row r="275" spans="1:14" ht="63" x14ac:dyDescent="0.25">
      <c r="A275" s="4" t="s">
        <v>273</v>
      </c>
      <c r="B275" s="4">
        <v>1151154780</v>
      </c>
      <c r="C275" s="4" t="s">
        <v>309</v>
      </c>
      <c r="D275" s="5">
        <v>1</v>
      </c>
      <c r="E275" s="4">
        <v>70.099999999999994</v>
      </c>
      <c r="F275" s="5">
        <v>0.67300000000000004</v>
      </c>
      <c r="H275" s="5">
        <v>1</v>
      </c>
      <c r="I275" s="4">
        <v>83.3</v>
      </c>
      <c r="J275" s="5">
        <v>0.78100000000000003</v>
      </c>
      <c r="L275" s="5">
        <v>1</v>
      </c>
      <c r="M275" s="4">
        <v>78.099999999999994</v>
      </c>
      <c r="N275" s="5">
        <v>0.69399999999999995</v>
      </c>
    </row>
    <row r="276" spans="1:14" ht="31.5" x14ac:dyDescent="0.25">
      <c r="A276" s="4" t="s">
        <v>273</v>
      </c>
      <c r="B276" s="4">
        <v>1151154880</v>
      </c>
      <c r="C276" s="4" t="s">
        <v>160</v>
      </c>
      <c r="D276" s="5">
        <v>1</v>
      </c>
      <c r="E276" s="4">
        <v>91.3</v>
      </c>
      <c r="F276" s="5">
        <v>0.89600000000000002</v>
      </c>
      <c r="H276" s="5">
        <v>1</v>
      </c>
      <c r="I276" s="4">
        <v>87.8</v>
      </c>
      <c r="J276" s="5">
        <v>0.79600000000000004</v>
      </c>
      <c r="L276" s="5">
        <v>1</v>
      </c>
      <c r="M276" s="4">
        <v>86.2</v>
      </c>
      <c r="N276" s="5">
        <v>0.81899999999999995</v>
      </c>
    </row>
    <row r="277" spans="1:14" ht="31.5" x14ac:dyDescent="0.25">
      <c r="A277" s="4" t="s">
        <v>273</v>
      </c>
      <c r="B277" s="4">
        <v>1151154890</v>
      </c>
      <c r="C277" s="4" t="s">
        <v>310</v>
      </c>
      <c r="D277" s="5">
        <v>1</v>
      </c>
      <c r="E277" s="4">
        <v>71.400000000000006</v>
      </c>
      <c r="F277" s="5">
        <v>0.64700000000000002</v>
      </c>
      <c r="H277" s="5">
        <v>1</v>
      </c>
      <c r="I277" s="4">
        <v>77.400000000000006</v>
      </c>
      <c r="J277" s="5">
        <v>0.66</v>
      </c>
      <c r="L277" s="5">
        <v>1</v>
      </c>
      <c r="M277" s="4">
        <v>85.2</v>
      </c>
      <c r="N277" s="5">
        <v>0.746</v>
      </c>
    </row>
    <row r="278" spans="1:14" ht="31.5" x14ac:dyDescent="0.25">
      <c r="A278" s="4" t="s">
        <v>273</v>
      </c>
      <c r="B278" s="4">
        <v>1151154900</v>
      </c>
      <c r="C278" s="4" t="s">
        <v>311</v>
      </c>
      <c r="D278" s="5">
        <v>1</v>
      </c>
      <c r="E278" s="4">
        <v>66.2</v>
      </c>
      <c r="F278" s="5">
        <v>0.628</v>
      </c>
      <c r="H278" s="5">
        <v>1</v>
      </c>
      <c r="I278" s="4">
        <v>79.599999999999994</v>
      </c>
      <c r="J278" s="5">
        <v>0.71499999999999997</v>
      </c>
      <c r="L278" s="5">
        <v>1</v>
      </c>
      <c r="M278" s="4">
        <v>85.8</v>
      </c>
      <c r="N278" s="5">
        <v>0.753</v>
      </c>
    </row>
    <row r="279" spans="1:14" ht="31.5" x14ac:dyDescent="0.25">
      <c r="A279" s="4" t="s">
        <v>273</v>
      </c>
      <c r="B279" s="4">
        <v>1151154920</v>
      </c>
      <c r="C279" s="4" t="s">
        <v>312</v>
      </c>
      <c r="D279" s="5">
        <v>1</v>
      </c>
      <c r="E279" s="4">
        <v>78</v>
      </c>
      <c r="F279" s="5">
        <v>0.72099999999999997</v>
      </c>
      <c r="H279" s="5">
        <v>1</v>
      </c>
      <c r="I279" s="4">
        <v>82.3</v>
      </c>
      <c r="J279" s="5">
        <v>0.71299999999999997</v>
      </c>
      <c r="L279" s="5">
        <v>1</v>
      </c>
      <c r="M279" s="4">
        <v>87.7</v>
      </c>
      <c r="N279" s="5">
        <v>0.80700000000000005</v>
      </c>
    </row>
    <row r="280" spans="1:14" ht="63" x14ac:dyDescent="0.25">
      <c r="A280" s="4" t="s">
        <v>273</v>
      </c>
      <c r="B280" s="4">
        <v>1151154960</v>
      </c>
      <c r="C280" s="4" t="s">
        <v>313</v>
      </c>
      <c r="D280" s="5">
        <v>1</v>
      </c>
      <c r="E280" s="4">
        <v>80</v>
      </c>
      <c r="F280" s="5">
        <v>0.68200000000000005</v>
      </c>
      <c r="H280" s="5">
        <v>1</v>
      </c>
      <c r="I280" s="4">
        <v>93.8</v>
      </c>
      <c r="J280" s="5">
        <v>0.84899999999999998</v>
      </c>
      <c r="L280" s="5">
        <v>1</v>
      </c>
      <c r="M280" s="4">
        <v>84.8</v>
      </c>
      <c r="N280" s="5">
        <v>0.77800000000000002</v>
      </c>
    </row>
    <row r="281" spans="1:14" ht="78.75" x14ac:dyDescent="0.25">
      <c r="A281" s="4" t="s">
        <v>273</v>
      </c>
      <c r="B281" s="4">
        <v>1151154970</v>
      </c>
      <c r="C281" s="4" t="s">
        <v>314</v>
      </c>
      <c r="D281" s="5">
        <v>1</v>
      </c>
      <c r="E281" s="4">
        <v>80.5</v>
      </c>
      <c r="F281" s="5">
        <v>0.65</v>
      </c>
      <c r="H281" s="5">
        <v>1</v>
      </c>
      <c r="I281" s="4">
        <v>77.8</v>
      </c>
      <c r="J281" s="5">
        <v>0.57099999999999995</v>
      </c>
      <c r="L281" s="5">
        <v>1</v>
      </c>
      <c r="M281" s="4">
        <v>87.9</v>
      </c>
      <c r="N281" s="5">
        <v>0.77700000000000002</v>
      </c>
    </row>
    <row r="282" spans="1:14" ht="63" x14ac:dyDescent="0.25">
      <c r="A282" s="4" t="s">
        <v>273</v>
      </c>
      <c r="B282" s="4">
        <v>1151154990</v>
      </c>
      <c r="C282" s="4" t="s">
        <v>315</v>
      </c>
      <c r="D282" s="5">
        <v>1</v>
      </c>
      <c r="E282" s="4">
        <v>79.8</v>
      </c>
      <c r="F282" s="5">
        <v>0.74099999999999999</v>
      </c>
      <c r="H282" s="5">
        <v>1</v>
      </c>
      <c r="I282" s="4">
        <v>90.3</v>
      </c>
      <c r="J282" s="5">
        <v>0.77500000000000002</v>
      </c>
      <c r="L282" s="5">
        <v>1</v>
      </c>
      <c r="M282" s="4">
        <v>86.3</v>
      </c>
      <c r="N282" s="5">
        <v>0.80900000000000005</v>
      </c>
    </row>
    <row r="283" spans="1:14" ht="31.5" x14ac:dyDescent="0.25">
      <c r="A283" s="4" t="s">
        <v>273</v>
      </c>
      <c r="B283" s="4">
        <v>1151155020</v>
      </c>
      <c r="C283" s="4" t="s">
        <v>218</v>
      </c>
      <c r="D283" s="5">
        <v>1</v>
      </c>
      <c r="E283" s="4">
        <v>73.7</v>
      </c>
      <c r="F283" s="5">
        <v>0.629</v>
      </c>
      <c r="H283" s="5">
        <v>1</v>
      </c>
      <c r="I283" s="4">
        <v>100.6</v>
      </c>
      <c r="J283" s="5">
        <v>0.71599999999999997</v>
      </c>
      <c r="L283" s="5">
        <v>1</v>
      </c>
      <c r="M283" s="4">
        <v>94.6</v>
      </c>
      <c r="N283" s="5">
        <v>0.78500000000000003</v>
      </c>
    </row>
    <row r="284" spans="1:14" ht="47.25" x14ac:dyDescent="0.25">
      <c r="A284" s="4" t="s">
        <v>273</v>
      </c>
      <c r="B284" s="4">
        <v>1151155030</v>
      </c>
      <c r="C284" s="4" t="s">
        <v>316</v>
      </c>
      <c r="D284" s="5">
        <v>1</v>
      </c>
      <c r="E284" s="4">
        <v>48.5</v>
      </c>
      <c r="F284" s="5">
        <v>0.246</v>
      </c>
      <c r="H284" s="5">
        <v>1</v>
      </c>
      <c r="I284" s="4">
        <v>54.8</v>
      </c>
      <c r="J284" s="5">
        <v>0.27700000000000002</v>
      </c>
      <c r="L284" s="5">
        <v>1</v>
      </c>
      <c r="M284" s="4">
        <v>70.2</v>
      </c>
      <c r="N284" s="5">
        <v>0.436</v>
      </c>
    </row>
    <row r="285" spans="1:14" ht="31.5" x14ac:dyDescent="0.25">
      <c r="A285" s="4" t="s">
        <v>273</v>
      </c>
      <c r="B285" s="4">
        <v>1151155060</v>
      </c>
      <c r="C285" s="4" t="s">
        <v>317</v>
      </c>
      <c r="D285" s="5">
        <v>1</v>
      </c>
      <c r="E285" s="4">
        <v>81.8</v>
      </c>
      <c r="F285" s="5">
        <v>0.76100000000000001</v>
      </c>
      <c r="H285" s="5">
        <v>1</v>
      </c>
      <c r="I285" s="4">
        <v>64.5</v>
      </c>
      <c r="J285" s="5">
        <v>0.55200000000000005</v>
      </c>
      <c r="L285" s="5">
        <v>1</v>
      </c>
      <c r="M285" s="4">
        <v>60.5</v>
      </c>
      <c r="N285" s="5">
        <v>0.37</v>
      </c>
    </row>
    <row r="286" spans="1:14" ht="31.5" x14ac:dyDescent="0.25">
      <c r="A286" s="4" t="s">
        <v>273</v>
      </c>
      <c r="B286" s="4">
        <v>1151155100</v>
      </c>
      <c r="C286" s="4" t="s">
        <v>318</v>
      </c>
      <c r="D286" s="5">
        <v>1</v>
      </c>
      <c r="E286" s="4">
        <v>65</v>
      </c>
      <c r="F286" s="5">
        <v>0.58699999999999997</v>
      </c>
      <c r="H286" s="5">
        <v>1</v>
      </c>
      <c r="I286" s="4">
        <v>73.099999999999994</v>
      </c>
      <c r="J286" s="5">
        <v>0.625</v>
      </c>
      <c r="L286" s="5">
        <v>1</v>
      </c>
      <c r="M286" s="4">
        <v>70.900000000000006</v>
      </c>
      <c r="N286" s="5">
        <v>0.626</v>
      </c>
    </row>
    <row r="287" spans="1:14" ht="47.25" x14ac:dyDescent="0.25">
      <c r="A287" s="4" t="s">
        <v>273</v>
      </c>
      <c r="B287" s="4">
        <v>1151155180</v>
      </c>
      <c r="C287" s="4" t="s">
        <v>319</v>
      </c>
      <c r="D287" s="5">
        <v>1</v>
      </c>
      <c r="E287" s="4">
        <v>69.400000000000006</v>
      </c>
      <c r="F287" s="5">
        <v>0.67400000000000004</v>
      </c>
      <c r="H287" s="5">
        <v>1</v>
      </c>
      <c r="I287" s="4">
        <v>70.2</v>
      </c>
      <c r="J287" s="5">
        <v>0.622</v>
      </c>
      <c r="L287" s="5">
        <v>1</v>
      </c>
      <c r="M287" s="4">
        <v>74.7</v>
      </c>
      <c r="N287" s="5">
        <v>0.69399999999999995</v>
      </c>
    </row>
    <row r="288" spans="1:14" ht="47.25" x14ac:dyDescent="0.25">
      <c r="A288" s="4" t="s">
        <v>273</v>
      </c>
      <c r="B288" s="4">
        <v>1151155240</v>
      </c>
      <c r="C288" s="4" t="s">
        <v>320</v>
      </c>
      <c r="D288" s="5">
        <v>1</v>
      </c>
      <c r="E288" s="4">
        <v>48.6</v>
      </c>
      <c r="F288" s="5">
        <v>0.29799999999999999</v>
      </c>
      <c r="H288" s="5">
        <v>1</v>
      </c>
      <c r="I288" s="4">
        <v>58.1</v>
      </c>
      <c r="J288" s="5">
        <v>0.35599999999999998</v>
      </c>
      <c r="L288" s="5">
        <v>1</v>
      </c>
      <c r="M288" s="4">
        <v>64</v>
      </c>
      <c r="N288" s="5">
        <v>0.499</v>
      </c>
    </row>
    <row r="289" spans="1:14" ht="31.5" x14ac:dyDescent="0.25">
      <c r="A289" s="4" t="s">
        <v>273</v>
      </c>
      <c r="B289" s="4">
        <v>1151155260</v>
      </c>
      <c r="C289" s="4" t="s">
        <v>321</v>
      </c>
      <c r="D289" s="5">
        <v>1</v>
      </c>
      <c r="E289" s="4">
        <v>59.2</v>
      </c>
      <c r="F289" s="5">
        <v>0.52400000000000002</v>
      </c>
      <c r="H289" s="5">
        <v>1</v>
      </c>
      <c r="I289" s="4">
        <v>59.5</v>
      </c>
      <c r="J289" s="5">
        <v>0.53</v>
      </c>
      <c r="L289" s="5">
        <v>1</v>
      </c>
      <c r="M289" s="4">
        <v>64</v>
      </c>
      <c r="N289" s="5">
        <v>0.51400000000000001</v>
      </c>
    </row>
    <row r="290" spans="1:14" ht="31.5" x14ac:dyDescent="0.25">
      <c r="A290" s="4" t="s">
        <v>273</v>
      </c>
      <c r="B290" s="4">
        <v>1151155340</v>
      </c>
      <c r="C290" s="4" t="s">
        <v>322</v>
      </c>
      <c r="D290" s="5">
        <v>1</v>
      </c>
      <c r="E290" s="4">
        <v>77.7</v>
      </c>
      <c r="F290" s="5">
        <v>0.63900000000000001</v>
      </c>
      <c r="H290" s="5">
        <v>1</v>
      </c>
      <c r="I290" s="4">
        <v>81.5</v>
      </c>
      <c r="J290" s="5">
        <v>0.58399999999999996</v>
      </c>
      <c r="L290" s="5">
        <v>1</v>
      </c>
      <c r="M290" s="4">
        <v>71.599999999999994</v>
      </c>
      <c r="N290" s="5">
        <v>0.59899999999999998</v>
      </c>
    </row>
    <row r="291" spans="1:14" ht="31.5" x14ac:dyDescent="0.25">
      <c r="A291" s="4" t="s">
        <v>273</v>
      </c>
      <c r="B291" s="4">
        <v>1151155500</v>
      </c>
      <c r="C291" s="4" t="s">
        <v>190</v>
      </c>
      <c r="D291" s="5">
        <v>1</v>
      </c>
      <c r="E291" s="4">
        <v>75.400000000000006</v>
      </c>
      <c r="F291" s="5">
        <v>0.71099999999999997</v>
      </c>
      <c r="H291" s="5">
        <v>1</v>
      </c>
      <c r="I291" s="4">
        <v>82.2</v>
      </c>
      <c r="J291" s="5">
        <v>0.753</v>
      </c>
      <c r="L291" s="5">
        <v>1</v>
      </c>
      <c r="M291" s="4">
        <v>75.099999999999994</v>
      </c>
      <c r="N291" s="5">
        <v>0.59399999999999997</v>
      </c>
    </row>
    <row r="292" spans="1:14" ht="47.25" x14ac:dyDescent="0.25">
      <c r="A292" s="4" t="s">
        <v>273</v>
      </c>
      <c r="B292" s="4">
        <v>1151155520</v>
      </c>
      <c r="C292" s="4" t="s">
        <v>323</v>
      </c>
      <c r="D292" s="5">
        <v>1</v>
      </c>
      <c r="E292" s="4">
        <v>82.3</v>
      </c>
      <c r="F292" s="5">
        <v>0.61099999999999999</v>
      </c>
      <c r="H292" s="5">
        <v>1</v>
      </c>
      <c r="I292" s="4">
        <v>81</v>
      </c>
      <c r="J292" s="5">
        <v>0.52100000000000002</v>
      </c>
      <c r="L292" s="5">
        <v>1</v>
      </c>
      <c r="M292" s="4">
        <v>77.7</v>
      </c>
      <c r="N292" s="5">
        <v>0.69099999999999995</v>
      </c>
    </row>
    <row r="293" spans="1:14" ht="31.5" x14ac:dyDescent="0.25">
      <c r="A293" s="4" t="s">
        <v>273</v>
      </c>
      <c r="B293" s="4">
        <v>1151155560</v>
      </c>
      <c r="C293" s="4" t="s">
        <v>324</v>
      </c>
      <c r="D293" s="5">
        <v>1</v>
      </c>
      <c r="E293" s="4">
        <v>71</v>
      </c>
      <c r="F293" s="5">
        <v>0.66300000000000003</v>
      </c>
      <c r="H293" s="5">
        <v>1</v>
      </c>
      <c r="I293" s="4">
        <v>69</v>
      </c>
      <c r="J293" s="5">
        <v>0.627</v>
      </c>
      <c r="L293" s="5">
        <v>1</v>
      </c>
      <c r="M293" s="4">
        <v>77.2</v>
      </c>
      <c r="N293" s="5">
        <v>0.60399999999999998</v>
      </c>
    </row>
    <row r="294" spans="1:14" ht="47.25" x14ac:dyDescent="0.25">
      <c r="A294" s="4" t="s">
        <v>273</v>
      </c>
      <c r="B294" s="4">
        <v>1151155590</v>
      </c>
      <c r="C294" s="4" t="s">
        <v>325</v>
      </c>
      <c r="D294" s="5">
        <v>1</v>
      </c>
      <c r="E294" s="4">
        <v>82.3</v>
      </c>
      <c r="F294" s="5">
        <v>0.72499999999999998</v>
      </c>
      <c r="H294" s="5">
        <v>1</v>
      </c>
      <c r="I294" s="4">
        <v>80.7</v>
      </c>
      <c r="J294" s="5">
        <v>0.70199999999999996</v>
      </c>
      <c r="L294" s="5">
        <v>1</v>
      </c>
      <c r="M294" s="4">
        <v>76.099999999999994</v>
      </c>
      <c r="N294" s="5">
        <v>0.69</v>
      </c>
    </row>
    <row r="295" spans="1:14" ht="31.5" x14ac:dyDescent="0.25">
      <c r="A295" s="4" t="s">
        <v>273</v>
      </c>
      <c r="B295" s="4">
        <v>1151155600</v>
      </c>
      <c r="C295" s="4" t="s">
        <v>326</v>
      </c>
      <c r="D295" s="5">
        <v>1</v>
      </c>
      <c r="E295" s="4">
        <v>70.7</v>
      </c>
      <c r="F295" s="5">
        <v>0.68899999999999995</v>
      </c>
      <c r="H295" s="5">
        <v>1</v>
      </c>
      <c r="I295" s="4">
        <v>87.7</v>
      </c>
      <c r="J295" s="5">
        <v>0.79800000000000004</v>
      </c>
      <c r="L295" s="5">
        <v>1</v>
      </c>
      <c r="M295" s="4">
        <v>83.2</v>
      </c>
      <c r="N295" s="5">
        <v>0.66200000000000003</v>
      </c>
    </row>
    <row r="296" spans="1:14" ht="47.25" x14ac:dyDescent="0.25">
      <c r="A296" s="4" t="s">
        <v>273</v>
      </c>
      <c r="B296" s="4">
        <v>1151155610</v>
      </c>
      <c r="C296" s="4" t="s">
        <v>327</v>
      </c>
      <c r="D296" s="5">
        <v>1</v>
      </c>
      <c r="E296" s="4">
        <v>72.099999999999994</v>
      </c>
      <c r="F296" s="5">
        <v>0.57299999999999995</v>
      </c>
      <c r="H296" s="5">
        <v>1</v>
      </c>
      <c r="I296" s="4">
        <v>83.8</v>
      </c>
      <c r="J296" s="5">
        <v>0.63300000000000001</v>
      </c>
      <c r="L296" s="5">
        <v>1</v>
      </c>
      <c r="M296" s="4">
        <v>70.7</v>
      </c>
      <c r="N296" s="5">
        <v>0.622</v>
      </c>
    </row>
    <row r="297" spans="1:14" ht="31.5" x14ac:dyDescent="0.25">
      <c r="A297" s="4" t="s">
        <v>273</v>
      </c>
      <c r="B297" s="4">
        <v>1151155620</v>
      </c>
      <c r="C297" s="4" t="s">
        <v>328</v>
      </c>
      <c r="D297" s="5">
        <v>1</v>
      </c>
      <c r="E297" s="4">
        <v>83.3</v>
      </c>
      <c r="F297" s="5">
        <v>0.77700000000000002</v>
      </c>
      <c r="H297" s="5">
        <v>1</v>
      </c>
      <c r="I297" s="4">
        <v>102.7</v>
      </c>
      <c r="J297" s="5">
        <v>0.92900000000000005</v>
      </c>
      <c r="L297" s="5">
        <v>1</v>
      </c>
      <c r="M297" s="4">
        <v>84.5</v>
      </c>
      <c r="N297" s="5">
        <v>0.64500000000000002</v>
      </c>
    </row>
    <row r="298" spans="1:14" ht="47.25" x14ac:dyDescent="0.25">
      <c r="A298" s="4" t="s">
        <v>273</v>
      </c>
      <c r="B298" s="4">
        <v>1151155780</v>
      </c>
      <c r="C298" s="4" t="s">
        <v>329</v>
      </c>
      <c r="D298" s="5">
        <v>1</v>
      </c>
      <c r="E298" s="4">
        <v>87.6</v>
      </c>
      <c r="F298" s="5">
        <v>0.77100000000000002</v>
      </c>
      <c r="H298" s="5">
        <v>1</v>
      </c>
      <c r="I298" s="4">
        <v>89.3</v>
      </c>
      <c r="J298" s="5">
        <v>0.751</v>
      </c>
      <c r="L298" s="5">
        <v>1</v>
      </c>
      <c r="M298" s="4">
        <v>95.7</v>
      </c>
      <c r="N298" s="5">
        <v>0.83699999999999997</v>
      </c>
    </row>
    <row r="299" spans="1:14" ht="31.5" x14ac:dyDescent="0.25">
      <c r="A299" s="4" t="s">
        <v>273</v>
      </c>
      <c r="B299" s="4">
        <v>1151155800</v>
      </c>
      <c r="C299" s="4" t="s">
        <v>330</v>
      </c>
      <c r="D299" s="5">
        <v>1</v>
      </c>
      <c r="E299" s="4">
        <v>72.900000000000006</v>
      </c>
      <c r="F299" s="5">
        <v>0.54100000000000004</v>
      </c>
      <c r="H299" s="5">
        <v>1</v>
      </c>
      <c r="I299" s="4">
        <v>83.5</v>
      </c>
      <c r="J299" s="5">
        <v>0.66200000000000003</v>
      </c>
      <c r="L299" s="5">
        <v>1</v>
      </c>
      <c r="M299" s="4">
        <v>87.4</v>
      </c>
      <c r="N299" s="5">
        <v>0.69199999999999995</v>
      </c>
    </row>
    <row r="300" spans="1:14" ht="63" x14ac:dyDescent="0.25">
      <c r="A300" s="4" t="s">
        <v>273</v>
      </c>
      <c r="B300" s="4">
        <v>1151155860</v>
      </c>
      <c r="C300" s="4" t="s">
        <v>331</v>
      </c>
      <c r="D300" s="5">
        <v>1</v>
      </c>
      <c r="E300" s="4">
        <v>79.8</v>
      </c>
      <c r="F300" s="5">
        <v>0.72899999999999998</v>
      </c>
      <c r="H300" s="5">
        <v>1</v>
      </c>
      <c r="I300" s="4">
        <v>78.3</v>
      </c>
      <c r="J300" s="5">
        <v>0.7</v>
      </c>
      <c r="L300" s="5">
        <v>1</v>
      </c>
      <c r="M300" s="4">
        <v>82.2</v>
      </c>
      <c r="N300" s="5">
        <v>0.71899999999999997</v>
      </c>
    </row>
    <row r="301" spans="1:14" ht="47.25" x14ac:dyDescent="0.25">
      <c r="A301" s="4" t="s">
        <v>273</v>
      </c>
      <c r="B301" s="4">
        <v>1151155930</v>
      </c>
      <c r="C301" s="4" t="s">
        <v>332</v>
      </c>
      <c r="D301" s="5">
        <v>1</v>
      </c>
      <c r="E301" s="4">
        <v>78.7</v>
      </c>
      <c r="F301" s="5">
        <v>0.72899999999999998</v>
      </c>
      <c r="H301" s="5">
        <v>1</v>
      </c>
      <c r="I301" s="4">
        <v>76.5</v>
      </c>
      <c r="J301" s="5">
        <v>0.71099999999999997</v>
      </c>
      <c r="L301" s="5">
        <v>1</v>
      </c>
      <c r="M301" s="4">
        <v>67</v>
      </c>
      <c r="N301" s="5">
        <v>0.58099999999999996</v>
      </c>
    </row>
    <row r="302" spans="1:14" ht="63" x14ac:dyDescent="0.25">
      <c r="A302" s="4" t="s">
        <v>273</v>
      </c>
      <c r="B302" s="4">
        <v>1151155960</v>
      </c>
      <c r="C302" s="4" t="s">
        <v>333</v>
      </c>
      <c r="D302" s="5">
        <v>1</v>
      </c>
      <c r="E302" s="4">
        <v>74.599999999999994</v>
      </c>
      <c r="F302" s="5">
        <v>0.70799999999999996</v>
      </c>
      <c r="H302" s="5">
        <v>1</v>
      </c>
      <c r="I302" s="4">
        <v>87.3</v>
      </c>
      <c r="J302" s="5">
        <v>0.78400000000000003</v>
      </c>
      <c r="L302" s="5">
        <v>1</v>
      </c>
      <c r="M302" s="4">
        <v>59.5</v>
      </c>
      <c r="N302" s="5">
        <v>0.52800000000000002</v>
      </c>
    </row>
    <row r="303" spans="1:14" ht="31.5" x14ac:dyDescent="0.25">
      <c r="A303" s="4" t="s">
        <v>273</v>
      </c>
      <c r="B303" s="4">
        <v>1151155970</v>
      </c>
      <c r="C303" s="4" t="s">
        <v>334</v>
      </c>
      <c r="D303" s="5">
        <v>1</v>
      </c>
      <c r="E303" s="4">
        <v>47.8</v>
      </c>
      <c r="F303" s="5">
        <v>0.38200000000000001</v>
      </c>
      <c r="H303" s="5">
        <v>1</v>
      </c>
      <c r="I303" s="4">
        <v>56.3</v>
      </c>
      <c r="J303" s="5">
        <v>0.41799999999999998</v>
      </c>
      <c r="L303" s="5">
        <v>1</v>
      </c>
      <c r="M303" s="4">
        <v>66</v>
      </c>
      <c r="N303" s="5">
        <v>0.56100000000000005</v>
      </c>
    </row>
    <row r="304" spans="1:14" ht="31.5" x14ac:dyDescent="0.25">
      <c r="A304" s="4" t="s">
        <v>273</v>
      </c>
      <c r="B304" s="4">
        <v>1151156010</v>
      </c>
      <c r="C304" s="4" t="s">
        <v>335</v>
      </c>
      <c r="D304" s="5">
        <v>1</v>
      </c>
      <c r="E304" s="4">
        <v>68</v>
      </c>
      <c r="F304" s="5">
        <v>0.54600000000000004</v>
      </c>
      <c r="H304" s="5">
        <v>1</v>
      </c>
      <c r="I304" s="4">
        <v>66.5</v>
      </c>
      <c r="J304" s="5">
        <v>0.60299999999999998</v>
      </c>
      <c r="L304" s="5">
        <v>1</v>
      </c>
      <c r="M304" s="4">
        <v>58.1</v>
      </c>
      <c r="N304" s="5">
        <v>0.47399999999999998</v>
      </c>
    </row>
    <row r="305" spans="1:14" ht="63" x14ac:dyDescent="0.25">
      <c r="A305" s="4" t="s">
        <v>273</v>
      </c>
      <c r="B305" s="4">
        <v>1151156030</v>
      </c>
      <c r="C305" s="4" t="s">
        <v>336</v>
      </c>
      <c r="D305" s="5">
        <v>1</v>
      </c>
      <c r="E305" s="4">
        <v>88.7</v>
      </c>
      <c r="F305" s="5">
        <v>0.61599999999999999</v>
      </c>
      <c r="H305" s="5">
        <v>1</v>
      </c>
      <c r="I305" s="4">
        <v>95.7</v>
      </c>
      <c r="J305" s="5">
        <v>0.72399999999999998</v>
      </c>
      <c r="L305" s="5">
        <v>1</v>
      </c>
      <c r="M305" s="4">
        <v>85.2</v>
      </c>
      <c r="N305" s="5">
        <v>0.66200000000000003</v>
      </c>
    </row>
    <row r="306" spans="1:14" ht="31.5" x14ac:dyDescent="0.25">
      <c r="A306" s="4" t="s">
        <v>273</v>
      </c>
      <c r="B306" s="4">
        <v>1151156120</v>
      </c>
      <c r="C306" s="4" t="s">
        <v>337</v>
      </c>
      <c r="D306" s="5">
        <v>1</v>
      </c>
      <c r="E306" s="4">
        <v>64.3</v>
      </c>
      <c r="F306" s="5">
        <v>0.61499999999999999</v>
      </c>
      <c r="H306" s="5">
        <v>1</v>
      </c>
      <c r="I306" s="4">
        <v>72</v>
      </c>
      <c r="J306" s="5">
        <v>0.67500000000000004</v>
      </c>
      <c r="L306" s="5">
        <v>1</v>
      </c>
      <c r="M306" s="4">
        <v>92.3</v>
      </c>
      <c r="N306" s="5">
        <v>0.69899999999999995</v>
      </c>
    </row>
    <row r="307" spans="1:14" ht="31.5" x14ac:dyDescent="0.25">
      <c r="A307" s="4" t="s">
        <v>338</v>
      </c>
      <c r="B307" s="4">
        <v>1154014020</v>
      </c>
      <c r="C307" s="4" t="s">
        <v>338</v>
      </c>
      <c r="D307" s="5">
        <v>0.93700000000000006</v>
      </c>
      <c r="E307" s="4">
        <v>47.4</v>
      </c>
      <c r="F307" s="5">
        <v>0.39400000000000002</v>
      </c>
      <c r="H307" s="5">
        <v>0.94699999999999995</v>
      </c>
      <c r="I307" s="4">
        <v>55.9</v>
      </c>
      <c r="J307" s="5">
        <v>0.45800000000000002</v>
      </c>
      <c r="L307" s="5">
        <v>0.98499999999999999</v>
      </c>
      <c r="M307" s="4">
        <v>63.3</v>
      </c>
      <c r="N307" s="5">
        <v>0.54</v>
      </c>
    </row>
    <row r="308" spans="1:14" ht="47.25" x14ac:dyDescent="0.25">
      <c r="A308" s="4" t="s">
        <v>339</v>
      </c>
      <c r="B308" s="4">
        <v>1154024020</v>
      </c>
      <c r="C308" s="4" t="s">
        <v>340</v>
      </c>
      <c r="D308" s="5">
        <v>1</v>
      </c>
      <c r="E308" s="4">
        <v>84.7</v>
      </c>
      <c r="F308" s="5">
        <v>0.82799999999999996</v>
      </c>
      <c r="H308" s="5">
        <v>1</v>
      </c>
      <c r="I308" s="4">
        <v>85.6</v>
      </c>
      <c r="J308" s="5">
        <v>0.81</v>
      </c>
      <c r="L308" s="5">
        <v>0.95899999999999996</v>
      </c>
      <c r="M308" s="4">
        <v>55.3</v>
      </c>
      <c r="N308" s="5">
        <v>0.52600000000000002</v>
      </c>
    </row>
    <row r="309" spans="1:14" ht="63" x14ac:dyDescent="0.25">
      <c r="A309" s="4" t="s">
        <v>341</v>
      </c>
      <c r="B309" s="4">
        <v>1154064020</v>
      </c>
      <c r="C309" s="4" t="s">
        <v>342</v>
      </c>
      <c r="D309" s="5">
        <v>1</v>
      </c>
      <c r="E309" s="4">
        <v>100</v>
      </c>
      <c r="F309" s="5">
        <v>1</v>
      </c>
      <c r="H309" s="5">
        <v>1</v>
      </c>
      <c r="I309" s="4">
        <v>103.2</v>
      </c>
      <c r="J309" s="5">
        <v>0.99399999999999999</v>
      </c>
      <c r="L309" s="5">
        <v>1</v>
      </c>
      <c r="M309" s="4">
        <v>74.8</v>
      </c>
      <c r="N309" s="5">
        <v>0.67800000000000005</v>
      </c>
    </row>
    <row r="310" spans="1:14" ht="47.25" x14ac:dyDescent="0.25">
      <c r="A310" s="4" t="s">
        <v>343</v>
      </c>
      <c r="B310" s="4">
        <v>1154994020</v>
      </c>
      <c r="C310" s="4" t="s">
        <v>344</v>
      </c>
      <c r="D310" s="5">
        <v>0.873</v>
      </c>
      <c r="E310" s="4">
        <v>34.5</v>
      </c>
      <c r="F310" s="5">
        <v>0.40500000000000003</v>
      </c>
      <c r="H310" s="5">
        <v>0.754</v>
      </c>
      <c r="I310" s="4">
        <v>33.6</v>
      </c>
      <c r="J310" s="5">
        <v>0.66100000000000003</v>
      </c>
      <c r="L310" s="5">
        <v>0.85399999999999998</v>
      </c>
      <c r="M310" s="4">
        <v>40.5</v>
      </c>
      <c r="N310" s="5">
        <v>0.63</v>
      </c>
    </row>
    <row r="311" spans="1:14" ht="47.25" x14ac:dyDescent="0.25">
      <c r="A311" s="4" t="s">
        <v>345</v>
      </c>
      <c r="B311" s="4">
        <v>1156203000</v>
      </c>
      <c r="C311" s="4" t="s">
        <v>345</v>
      </c>
      <c r="D311" s="5">
        <v>0.85399999999999998</v>
      </c>
      <c r="E311" s="4">
        <v>27</v>
      </c>
      <c r="F311" s="5">
        <v>0.26800000000000002</v>
      </c>
      <c r="H311" s="5">
        <v>0.83599999999999997</v>
      </c>
      <c r="I311" s="4">
        <v>34.700000000000003</v>
      </c>
      <c r="J311" s="5">
        <v>0.33200000000000002</v>
      </c>
      <c r="L311" s="5">
        <v>0.9</v>
      </c>
      <c r="M311" s="4">
        <v>43.4</v>
      </c>
      <c r="N311" s="5">
        <v>0.432</v>
      </c>
    </row>
    <row r="312" spans="1:14" ht="31.5" x14ac:dyDescent="0.25">
      <c r="A312" s="4" t="s">
        <v>346</v>
      </c>
      <c r="B312" s="4">
        <v>1156453010</v>
      </c>
      <c r="C312" s="4" t="s">
        <v>346</v>
      </c>
      <c r="D312" s="5">
        <v>0.91100000000000003</v>
      </c>
      <c r="E312" s="4">
        <v>87.7</v>
      </c>
      <c r="F312" s="5">
        <v>0.98</v>
      </c>
      <c r="H312" s="5">
        <v>0.877</v>
      </c>
      <c r="I312" s="4">
        <v>79.5</v>
      </c>
      <c r="J312" s="5">
        <v>0.998</v>
      </c>
      <c r="L312" s="5">
        <v>0.873</v>
      </c>
      <c r="M312" s="4">
        <v>47.2</v>
      </c>
      <c r="N312" s="5">
        <v>0.52100000000000002</v>
      </c>
    </row>
    <row r="313" spans="1:14" ht="47.25" x14ac:dyDescent="0.25">
      <c r="A313" s="4" t="s">
        <v>347</v>
      </c>
      <c r="B313" s="4">
        <v>1156614020</v>
      </c>
      <c r="C313" s="4" t="s">
        <v>347</v>
      </c>
      <c r="D313" s="5">
        <v>0.76700000000000002</v>
      </c>
      <c r="E313" s="4">
        <v>52.7</v>
      </c>
      <c r="F313" s="5">
        <v>0.42799999999999999</v>
      </c>
      <c r="H313" s="5">
        <v>0.76200000000000001</v>
      </c>
      <c r="I313" s="4">
        <v>43.3</v>
      </c>
      <c r="J313" s="5">
        <v>0.36199999999999999</v>
      </c>
      <c r="L313" s="5">
        <v>0.81699999999999995</v>
      </c>
      <c r="M313" s="4">
        <v>47.9</v>
      </c>
      <c r="N313" s="5">
        <v>0.505</v>
      </c>
    </row>
    <row r="314" spans="1:14" ht="31.5" x14ac:dyDescent="0.25">
      <c r="A314" s="4" t="s">
        <v>348</v>
      </c>
      <c r="B314" s="4">
        <v>1156624020</v>
      </c>
      <c r="C314" s="4" t="s">
        <v>348</v>
      </c>
      <c r="D314" s="5">
        <v>0.55300000000000005</v>
      </c>
      <c r="E314" s="4">
        <v>51.6</v>
      </c>
      <c r="F314" s="5">
        <v>1.0149999999999999</v>
      </c>
      <c r="H314" s="5">
        <v>0.52700000000000002</v>
      </c>
      <c r="I314" s="4">
        <v>33.9</v>
      </c>
      <c r="J314" s="5">
        <v>0.96</v>
      </c>
      <c r="L314" s="5">
        <v>0.69499999999999995</v>
      </c>
      <c r="M314" s="4">
        <v>42.3</v>
      </c>
      <c r="N314" s="5">
        <v>0.40799999999999997</v>
      </c>
    </row>
    <row r="315" spans="1:14" ht="47.25" x14ac:dyDescent="0.25">
      <c r="A315" s="4" t="s">
        <v>349</v>
      </c>
      <c r="B315" s="4">
        <v>1156634020</v>
      </c>
      <c r="C315" s="4" t="s">
        <v>349</v>
      </c>
      <c r="D315" s="5">
        <v>0.73299999999999998</v>
      </c>
      <c r="E315" s="4">
        <v>36.5</v>
      </c>
      <c r="F315" s="5">
        <v>0.33400000000000002</v>
      </c>
      <c r="H315" s="5">
        <v>0.73099999999999998</v>
      </c>
      <c r="I315" s="4">
        <v>94.4</v>
      </c>
      <c r="J315" s="5">
        <v>0.94599999999999995</v>
      </c>
      <c r="L315" s="5">
        <v>0.56899999999999995</v>
      </c>
      <c r="M315" s="4">
        <v>69.5</v>
      </c>
      <c r="N315" s="5">
        <v>0.67200000000000004</v>
      </c>
    </row>
    <row r="316" spans="1:14" ht="47.25" x14ac:dyDescent="0.25">
      <c r="A316" s="4" t="s">
        <v>350</v>
      </c>
      <c r="B316" s="4">
        <v>1159021935</v>
      </c>
      <c r="C316" s="4" t="s">
        <v>351</v>
      </c>
      <c r="D316" s="5">
        <v>1</v>
      </c>
      <c r="E316" s="4">
        <v>60.3</v>
      </c>
      <c r="F316" s="5">
        <v>0.35199999999999998</v>
      </c>
      <c r="H316" s="5">
        <v>1</v>
      </c>
      <c r="I316" s="4">
        <v>62.5</v>
      </c>
      <c r="J316" s="5">
        <v>0.32900000000000001</v>
      </c>
      <c r="L316" s="5">
        <v>1</v>
      </c>
      <c r="M316" s="4">
        <v>58.5</v>
      </c>
      <c r="N316" s="5">
        <v>0.314</v>
      </c>
    </row>
    <row r="317" spans="1:14" ht="31.5" x14ac:dyDescent="0.25">
      <c r="A317" s="4" t="s">
        <v>350</v>
      </c>
      <c r="B317" s="4">
        <v>1159023910</v>
      </c>
      <c r="C317" s="4" t="s">
        <v>350</v>
      </c>
      <c r="D317" s="5">
        <v>1</v>
      </c>
      <c r="E317" s="4">
        <v>70.5</v>
      </c>
      <c r="F317" s="5">
        <v>0.53300000000000003</v>
      </c>
      <c r="H317" s="5">
        <v>1</v>
      </c>
      <c r="I317" s="4">
        <v>73.5</v>
      </c>
      <c r="J317" s="5">
        <v>0.56899999999999995</v>
      </c>
      <c r="L317" s="5">
        <v>1</v>
      </c>
      <c r="M317" s="4">
        <v>67.2</v>
      </c>
      <c r="N317" s="5">
        <v>0.42</v>
      </c>
    </row>
    <row r="318" spans="1:14" ht="47.25" x14ac:dyDescent="0.25">
      <c r="A318" s="4" t="s">
        <v>352</v>
      </c>
      <c r="B318" s="4">
        <v>1159036915</v>
      </c>
      <c r="C318" s="4" t="s">
        <v>353</v>
      </c>
      <c r="D318" s="5">
        <v>0.64700000000000002</v>
      </c>
      <c r="E318" s="4">
        <v>45</v>
      </c>
      <c r="F318" s="5">
        <v>0.318</v>
      </c>
      <c r="H318" s="5">
        <v>0.64300000000000002</v>
      </c>
      <c r="I318" s="4">
        <v>49.1</v>
      </c>
      <c r="J318" s="5">
        <v>0.33800000000000002</v>
      </c>
      <c r="L318" s="5">
        <v>0.71899999999999997</v>
      </c>
      <c r="M318" s="4">
        <v>62.7</v>
      </c>
      <c r="N318" s="5">
        <v>0.46500000000000002</v>
      </c>
    </row>
    <row r="319" spans="1:14" ht="47.25" x14ac:dyDescent="0.25">
      <c r="A319" s="4" t="s">
        <v>354</v>
      </c>
      <c r="B319" s="4">
        <v>1159061920</v>
      </c>
      <c r="C319" s="4" t="s">
        <v>355</v>
      </c>
      <c r="D319" s="5">
        <v>1</v>
      </c>
      <c r="E319" s="4">
        <v>59.2</v>
      </c>
      <c r="F319" s="5">
        <v>0.44800000000000001</v>
      </c>
      <c r="H319" s="5">
        <v>1</v>
      </c>
      <c r="I319" s="4">
        <v>66.099999999999994</v>
      </c>
      <c r="J319" s="5">
        <v>0.48799999999999999</v>
      </c>
      <c r="L319" s="5">
        <v>0.77300000000000002</v>
      </c>
      <c r="M319" s="4">
        <v>56.6</v>
      </c>
      <c r="N319" s="5">
        <v>0.38600000000000001</v>
      </c>
    </row>
    <row r="320" spans="1:14" ht="47.25" x14ac:dyDescent="0.25">
      <c r="A320" s="4" t="s">
        <v>354</v>
      </c>
      <c r="B320" s="4">
        <v>1159066930</v>
      </c>
      <c r="C320" s="4" t="s">
        <v>356</v>
      </c>
      <c r="D320" s="5">
        <v>1</v>
      </c>
      <c r="E320" s="4">
        <v>90.6</v>
      </c>
      <c r="F320" s="5">
        <v>0.83899999999999997</v>
      </c>
      <c r="H320" s="5">
        <v>1</v>
      </c>
      <c r="I320" s="4">
        <v>93.9</v>
      </c>
      <c r="J320" s="5">
        <v>0.88800000000000001</v>
      </c>
      <c r="L320" s="5">
        <v>1</v>
      </c>
      <c r="M320" s="4">
        <v>76.7</v>
      </c>
      <c r="N320" s="5">
        <v>0.71899999999999997</v>
      </c>
    </row>
    <row r="321" spans="1:14" ht="31.5" x14ac:dyDescent="0.25">
      <c r="A321" s="4" t="s">
        <v>354</v>
      </c>
      <c r="B321" s="4">
        <v>1159066931</v>
      </c>
      <c r="C321" s="4" t="s">
        <v>357</v>
      </c>
      <c r="D321" s="5">
        <v>1</v>
      </c>
      <c r="E321" s="4">
        <v>91.6</v>
      </c>
      <c r="F321" s="5">
        <v>0.872</v>
      </c>
      <c r="H321" s="5">
        <v>1</v>
      </c>
      <c r="I321" s="4">
        <v>94.8</v>
      </c>
      <c r="J321" s="5">
        <v>0.90300000000000002</v>
      </c>
      <c r="L321" s="5">
        <v>1</v>
      </c>
      <c r="M321" s="4">
        <v>91.7</v>
      </c>
      <c r="N321" s="5">
        <v>0.873</v>
      </c>
    </row>
    <row r="322" spans="1:14" ht="47.25" x14ac:dyDescent="0.25">
      <c r="A322" s="4" t="s">
        <v>354</v>
      </c>
      <c r="B322" s="4">
        <v>1159066932</v>
      </c>
      <c r="C322" s="4" t="s">
        <v>358</v>
      </c>
      <c r="D322" s="5">
        <v>1</v>
      </c>
      <c r="E322" s="4">
        <v>77.8</v>
      </c>
      <c r="F322" s="5">
        <v>0.75</v>
      </c>
      <c r="H322" s="5">
        <v>1</v>
      </c>
      <c r="I322" s="4">
        <v>80.900000000000006</v>
      </c>
      <c r="J322" s="5">
        <v>0.78600000000000003</v>
      </c>
      <c r="L322" s="5">
        <v>1</v>
      </c>
      <c r="M322" s="4">
        <v>84.5</v>
      </c>
      <c r="N322" s="5">
        <v>0.83399999999999996</v>
      </c>
    </row>
    <row r="323" spans="1:14" ht="47.25" x14ac:dyDescent="0.25">
      <c r="A323" s="4" t="s">
        <v>359</v>
      </c>
      <c r="B323" s="4">
        <v>1159116955</v>
      </c>
      <c r="C323" s="4" t="s">
        <v>360</v>
      </c>
      <c r="D323" s="5">
        <v>0.41499999999999998</v>
      </c>
      <c r="E323" s="4">
        <v>28.5</v>
      </c>
      <c r="F323" s="5">
        <v>0.14000000000000001</v>
      </c>
      <c r="H323" s="5">
        <v>0.39400000000000002</v>
      </c>
      <c r="I323" s="4">
        <v>28.1</v>
      </c>
      <c r="J323" s="5">
        <v>0.157</v>
      </c>
      <c r="L323" s="5">
        <v>0.83099999999999996</v>
      </c>
      <c r="M323" s="4">
        <v>75.400000000000006</v>
      </c>
      <c r="N323" s="5">
        <v>0.67900000000000005</v>
      </c>
    </row>
    <row r="324" spans="1:14" ht="63" x14ac:dyDescent="0.25">
      <c r="A324" s="4" t="s">
        <v>361</v>
      </c>
      <c r="B324" s="4">
        <v>1159126961</v>
      </c>
      <c r="C324" s="4" t="s">
        <v>362</v>
      </c>
      <c r="D324" s="5">
        <v>0.57599999999999996</v>
      </c>
      <c r="E324" s="4">
        <v>68.400000000000006</v>
      </c>
      <c r="F324" s="5">
        <v>0.56799999999999995</v>
      </c>
      <c r="H324" s="5">
        <v>0.63800000000000001</v>
      </c>
      <c r="I324" s="4">
        <v>67.400000000000006</v>
      </c>
      <c r="J324" s="5">
        <v>0.51200000000000001</v>
      </c>
      <c r="L324" s="5">
        <v>0.503</v>
      </c>
      <c r="M324" s="4">
        <v>55.1</v>
      </c>
      <c r="N324" s="5">
        <v>0.39100000000000001</v>
      </c>
    </row>
    <row r="325" spans="1:14" ht="47.25" x14ac:dyDescent="0.25">
      <c r="A325" s="4" t="s">
        <v>363</v>
      </c>
      <c r="B325" s="4">
        <v>1159136965</v>
      </c>
      <c r="C325" s="4" t="s">
        <v>363</v>
      </c>
      <c r="D325" s="5">
        <v>1</v>
      </c>
      <c r="E325" s="4">
        <v>51.1</v>
      </c>
      <c r="F325" s="5">
        <v>0.47799999999999998</v>
      </c>
      <c r="H325" s="5">
        <v>1</v>
      </c>
      <c r="I325" s="4">
        <v>66.099999999999994</v>
      </c>
      <c r="J325" s="5">
        <v>0.58299999999999996</v>
      </c>
      <c r="L325" s="5">
        <v>0.77300000000000002</v>
      </c>
      <c r="M325" s="4">
        <v>58</v>
      </c>
      <c r="N325" s="5">
        <v>0.52400000000000002</v>
      </c>
    </row>
    <row r="326" spans="1:14" ht="31.5" x14ac:dyDescent="0.25">
      <c r="A326" s="4" t="s">
        <v>364</v>
      </c>
      <c r="B326" s="4">
        <v>1159141905</v>
      </c>
      <c r="C326" s="4" t="s">
        <v>365</v>
      </c>
      <c r="D326" s="5">
        <v>1</v>
      </c>
      <c r="E326" s="4">
        <v>70.900000000000006</v>
      </c>
      <c r="F326" s="5">
        <v>0.58199999999999996</v>
      </c>
      <c r="H326" s="5">
        <v>1</v>
      </c>
      <c r="I326" s="4">
        <v>76.5</v>
      </c>
      <c r="J326" s="5">
        <v>0.64200000000000002</v>
      </c>
      <c r="L326" s="5">
        <v>1</v>
      </c>
      <c r="M326" s="4">
        <v>72.3</v>
      </c>
      <c r="N326" s="5">
        <v>0.64500000000000002</v>
      </c>
    </row>
    <row r="327" spans="1:14" ht="31.5" x14ac:dyDescent="0.25">
      <c r="A327" s="4" t="s">
        <v>364</v>
      </c>
      <c r="B327" s="4">
        <v>1159146970</v>
      </c>
      <c r="C327" s="4" t="s">
        <v>366</v>
      </c>
      <c r="D327" s="5">
        <v>1</v>
      </c>
      <c r="E327" s="4">
        <v>80.599999999999994</v>
      </c>
      <c r="F327" s="5">
        <v>0.72899999999999998</v>
      </c>
      <c r="H327" s="5">
        <v>1</v>
      </c>
      <c r="I327" s="4">
        <v>71.7</v>
      </c>
      <c r="J327" s="5">
        <v>0.68899999999999995</v>
      </c>
      <c r="L327" s="5">
        <v>1</v>
      </c>
      <c r="M327" s="4">
        <v>70.3</v>
      </c>
      <c r="N327" s="5">
        <v>0.627</v>
      </c>
    </row>
    <row r="328" spans="1:14" ht="31.5" x14ac:dyDescent="0.25">
      <c r="A328" s="4" t="s">
        <v>364</v>
      </c>
      <c r="B328" s="4">
        <v>1159146971</v>
      </c>
      <c r="C328" s="4" t="s">
        <v>367</v>
      </c>
      <c r="D328" s="5">
        <v>1</v>
      </c>
      <c r="E328" s="4">
        <v>95.6</v>
      </c>
      <c r="F328" s="5">
        <v>0.85799999999999998</v>
      </c>
      <c r="H328" s="5">
        <v>1</v>
      </c>
      <c r="I328" s="4">
        <v>93.8</v>
      </c>
      <c r="J328" s="5">
        <v>0.82699999999999996</v>
      </c>
      <c r="L328" s="5">
        <v>1</v>
      </c>
      <c r="M328" s="4">
        <v>82.8</v>
      </c>
      <c r="N328" s="5">
        <v>0.747</v>
      </c>
    </row>
    <row r="329" spans="1:14" ht="47.25" x14ac:dyDescent="0.25">
      <c r="A329" s="4" t="s">
        <v>364</v>
      </c>
      <c r="B329" s="4">
        <v>1159146972</v>
      </c>
      <c r="C329" s="4" t="s">
        <v>368</v>
      </c>
      <c r="D329" s="5">
        <v>1</v>
      </c>
      <c r="E329" s="4">
        <v>94.7</v>
      </c>
      <c r="F329" s="5">
        <v>0.89900000000000002</v>
      </c>
      <c r="H329" s="5">
        <v>1</v>
      </c>
      <c r="I329" s="4">
        <v>90.5</v>
      </c>
      <c r="J329" s="5">
        <v>0.83599999999999997</v>
      </c>
      <c r="L329" s="5">
        <v>1</v>
      </c>
      <c r="M329" s="4">
        <v>92.8</v>
      </c>
      <c r="N329" s="5">
        <v>0.84699999999999998</v>
      </c>
    </row>
    <row r="330" spans="1:14" ht="47.25" x14ac:dyDescent="0.25">
      <c r="A330" s="4" t="s">
        <v>364</v>
      </c>
      <c r="B330" s="4">
        <v>1159146973</v>
      </c>
      <c r="C330" s="4" t="s">
        <v>369</v>
      </c>
      <c r="D330" s="5">
        <v>1</v>
      </c>
      <c r="E330" s="4">
        <v>70.7</v>
      </c>
      <c r="F330" s="5">
        <v>0.69</v>
      </c>
      <c r="H330" s="5">
        <v>1</v>
      </c>
      <c r="I330" s="4">
        <v>87</v>
      </c>
      <c r="J330" s="5">
        <v>0.83</v>
      </c>
      <c r="L330" s="5">
        <v>1</v>
      </c>
      <c r="M330" s="4">
        <v>88.7</v>
      </c>
      <c r="N330" s="5">
        <v>0.81299999999999994</v>
      </c>
    </row>
    <row r="331" spans="1:14" ht="47.25" x14ac:dyDescent="0.25">
      <c r="A331" s="4" t="s">
        <v>370</v>
      </c>
      <c r="B331" s="4">
        <v>1159156975</v>
      </c>
      <c r="C331" s="4" t="s">
        <v>370</v>
      </c>
      <c r="D331" s="5">
        <v>1</v>
      </c>
      <c r="E331" s="4">
        <v>56.6</v>
      </c>
      <c r="F331" s="5">
        <v>0.502</v>
      </c>
      <c r="H331" s="5">
        <v>1</v>
      </c>
      <c r="I331" s="4">
        <v>59</v>
      </c>
      <c r="J331" s="5">
        <v>0.57099999999999995</v>
      </c>
      <c r="L331" s="5">
        <v>1</v>
      </c>
      <c r="M331" s="4">
        <v>73.7</v>
      </c>
      <c r="N331" s="5">
        <v>0.78200000000000003</v>
      </c>
    </row>
    <row r="332" spans="1:14" ht="63" x14ac:dyDescent="0.25">
      <c r="A332" s="4" t="s">
        <v>371</v>
      </c>
      <c r="B332" s="4">
        <v>1159161940</v>
      </c>
      <c r="C332" s="4" t="s">
        <v>372</v>
      </c>
      <c r="D332" s="5">
        <v>0.502</v>
      </c>
      <c r="E332" s="4">
        <v>27.3</v>
      </c>
      <c r="F332" s="5">
        <v>0.16300000000000001</v>
      </c>
      <c r="H332" s="5">
        <v>0.432</v>
      </c>
      <c r="I332" s="4">
        <v>21.5</v>
      </c>
      <c r="J332" s="5">
        <v>0.13200000000000001</v>
      </c>
      <c r="L332" s="5">
        <v>0.84699999999999998</v>
      </c>
      <c r="M332" s="4">
        <v>65</v>
      </c>
      <c r="N332" s="5">
        <v>0.51900000000000002</v>
      </c>
    </row>
    <row r="333" spans="1:14" ht="63" x14ac:dyDescent="0.25">
      <c r="A333" s="4" t="s">
        <v>371</v>
      </c>
      <c r="B333" s="4">
        <v>1159163935</v>
      </c>
      <c r="C333" s="4" t="s">
        <v>373</v>
      </c>
      <c r="D333" s="5">
        <v>0.496</v>
      </c>
      <c r="E333" s="4">
        <v>26.8</v>
      </c>
      <c r="F333" s="5">
        <v>0.16300000000000001</v>
      </c>
      <c r="H333" s="5">
        <v>0.434</v>
      </c>
      <c r="I333" s="4">
        <v>21.5</v>
      </c>
      <c r="J333" s="5">
        <v>0.13100000000000001</v>
      </c>
      <c r="L333" s="5">
        <v>0.49099999999999999</v>
      </c>
      <c r="M333" s="4">
        <v>26.9</v>
      </c>
      <c r="N333" s="5">
        <v>0.14299999999999999</v>
      </c>
    </row>
    <row r="334" spans="1:14" ht="63" x14ac:dyDescent="0.25">
      <c r="A334" s="4" t="s">
        <v>371</v>
      </c>
      <c r="B334" s="4">
        <v>1159166980</v>
      </c>
      <c r="C334" s="4" t="s">
        <v>371</v>
      </c>
      <c r="D334" s="5">
        <v>0.39200000000000002</v>
      </c>
      <c r="E334" s="4">
        <v>29.9</v>
      </c>
      <c r="F334" s="5">
        <v>0.16900000000000001</v>
      </c>
      <c r="H334" s="5">
        <v>0.44</v>
      </c>
      <c r="I334" s="4">
        <v>32.799999999999997</v>
      </c>
      <c r="J334" s="5">
        <v>0.193</v>
      </c>
      <c r="L334" s="5">
        <v>0.46899999999999997</v>
      </c>
      <c r="M334" s="4">
        <v>30.5</v>
      </c>
      <c r="N334" s="5">
        <v>0.16400000000000001</v>
      </c>
    </row>
    <row r="335" spans="1:14" ht="63" x14ac:dyDescent="0.25">
      <c r="A335" s="4" t="s">
        <v>371</v>
      </c>
      <c r="B335" s="4">
        <v>1159166997</v>
      </c>
      <c r="C335" s="4" t="s">
        <v>374</v>
      </c>
      <c r="D335" s="5">
        <v>0.76600000000000001</v>
      </c>
      <c r="E335" s="4">
        <v>45.3</v>
      </c>
      <c r="F335" s="5">
        <v>0.25900000000000001</v>
      </c>
      <c r="H335" s="5">
        <v>0.76300000000000001</v>
      </c>
      <c r="I335" s="4">
        <v>53</v>
      </c>
      <c r="J335" s="5">
        <v>0.32900000000000001</v>
      </c>
      <c r="L335" s="5">
        <v>0.54800000000000004</v>
      </c>
      <c r="M335" s="4">
        <v>45.6</v>
      </c>
      <c r="N335" s="5">
        <v>0.30199999999999999</v>
      </c>
    </row>
    <row r="336" spans="1:14" ht="63" x14ac:dyDescent="0.25">
      <c r="A336" s="4" t="s">
        <v>375</v>
      </c>
      <c r="B336" s="4">
        <v>1159236995</v>
      </c>
      <c r="C336" s="4" t="s">
        <v>376</v>
      </c>
      <c r="D336" s="5">
        <v>1</v>
      </c>
      <c r="E336" s="4">
        <v>56</v>
      </c>
      <c r="F336" s="5">
        <v>0.48199999999999998</v>
      </c>
      <c r="H336" s="5">
        <v>1</v>
      </c>
      <c r="I336" s="4">
        <v>52.9</v>
      </c>
      <c r="J336" s="5">
        <v>0.495</v>
      </c>
      <c r="L336" s="5">
        <v>0.81499999999999995</v>
      </c>
      <c r="M336" s="4">
        <v>53.5</v>
      </c>
      <c r="N336" s="5">
        <v>0.41899999999999998</v>
      </c>
    </row>
    <row r="337" spans="1:14" ht="63" x14ac:dyDescent="0.25">
      <c r="A337" s="4" t="s">
        <v>375</v>
      </c>
      <c r="B337" s="4">
        <v>1159236996</v>
      </c>
      <c r="C337" s="4" t="s">
        <v>377</v>
      </c>
      <c r="D337" s="5">
        <v>1</v>
      </c>
      <c r="E337" s="4">
        <v>89</v>
      </c>
      <c r="F337" s="5">
        <v>0.749</v>
      </c>
      <c r="H337" s="5">
        <v>1</v>
      </c>
      <c r="I337" s="4">
        <v>66.3</v>
      </c>
      <c r="J337" s="5">
        <v>0.54700000000000004</v>
      </c>
      <c r="L337" s="5">
        <v>1</v>
      </c>
      <c r="M337" s="4">
        <v>59.1</v>
      </c>
      <c r="N337" s="5">
        <v>0.52800000000000002</v>
      </c>
    </row>
    <row r="338" spans="1:14" ht="63" x14ac:dyDescent="0.25">
      <c r="A338" s="4" t="s">
        <v>375</v>
      </c>
      <c r="B338" s="4">
        <v>1159236997</v>
      </c>
      <c r="C338" s="4" t="s">
        <v>378</v>
      </c>
      <c r="D338" s="5">
        <v>1</v>
      </c>
      <c r="E338" s="4">
        <v>69.7</v>
      </c>
      <c r="F338" s="5">
        <v>0.59</v>
      </c>
      <c r="H338" s="5">
        <v>1</v>
      </c>
      <c r="I338" s="4">
        <v>66.3</v>
      </c>
      <c r="J338" s="5">
        <v>0.54800000000000004</v>
      </c>
      <c r="L338" s="5">
        <v>1</v>
      </c>
      <c r="M338" s="4">
        <v>71.400000000000006</v>
      </c>
      <c r="N338" s="5">
        <v>0.61099999999999999</v>
      </c>
    </row>
    <row r="339" spans="1:14" ht="63" x14ac:dyDescent="0.25">
      <c r="A339" s="4" t="s">
        <v>375</v>
      </c>
      <c r="B339" s="4">
        <v>1159236998</v>
      </c>
      <c r="C339" s="4" t="s">
        <v>379</v>
      </c>
      <c r="D339" s="5">
        <v>1</v>
      </c>
      <c r="E339" s="4">
        <v>78.3</v>
      </c>
      <c r="F339" s="5">
        <v>0.65700000000000003</v>
      </c>
      <c r="H339" s="5">
        <v>1</v>
      </c>
      <c r="I339" s="4">
        <v>67.599999999999994</v>
      </c>
      <c r="J339" s="5">
        <v>0.58399999999999996</v>
      </c>
      <c r="L339" s="5">
        <v>1</v>
      </c>
      <c r="M339" s="4">
        <v>71.599999999999994</v>
      </c>
      <c r="N339" s="5">
        <v>0.63300000000000001</v>
      </c>
    </row>
    <row r="340" spans="1:14" ht="47.25" x14ac:dyDescent="0.25">
      <c r="A340" s="4" t="s">
        <v>380</v>
      </c>
      <c r="B340" s="4">
        <v>1159246993</v>
      </c>
      <c r="C340" s="4" t="s">
        <v>380</v>
      </c>
      <c r="D340" s="5">
        <v>0.41599999999999998</v>
      </c>
      <c r="E340" s="4">
        <v>36</v>
      </c>
      <c r="F340" s="5">
        <v>0.32500000000000001</v>
      </c>
      <c r="H340" s="5">
        <v>0.38600000000000001</v>
      </c>
      <c r="I340" s="4">
        <v>43.1</v>
      </c>
      <c r="J340" s="5">
        <v>0.27300000000000002</v>
      </c>
      <c r="L340" s="5">
        <v>0.58499999999999996</v>
      </c>
      <c r="M340" s="4">
        <v>63.8</v>
      </c>
      <c r="N340" s="5">
        <v>0.502</v>
      </c>
    </row>
    <row r="341" spans="1:14" ht="47.25" x14ac:dyDescent="0.25">
      <c r="A341" s="4" t="s">
        <v>381</v>
      </c>
      <c r="B341" s="4">
        <v>1159251905</v>
      </c>
      <c r="C341" s="4" t="s">
        <v>382</v>
      </c>
      <c r="D341" s="5">
        <v>1</v>
      </c>
      <c r="E341" s="4">
        <v>38</v>
      </c>
      <c r="F341" s="5">
        <v>0.311</v>
      </c>
      <c r="H341" s="5">
        <v>1</v>
      </c>
      <c r="I341" s="4">
        <v>39.6</v>
      </c>
      <c r="J341" s="5">
        <v>0.33</v>
      </c>
      <c r="L341" s="5">
        <v>0.39900000000000002</v>
      </c>
      <c r="M341" s="4">
        <v>34.799999999999997</v>
      </c>
      <c r="N341" s="5">
        <v>0.25700000000000001</v>
      </c>
    </row>
    <row r="342" spans="1:14" ht="47.25" x14ac:dyDescent="0.25">
      <c r="A342" s="4" t="s">
        <v>381</v>
      </c>
      <c r="B342" s="4">
        <v>1159253910</v>
      </c>
      <c r="C342" s="4" t="s">
        <v>383</v>
      </c>
      <c r="D342" s="5">
        <v>1</v>
      </c>
      <c r="E342" s="4">
        <v>33.4</v>
      </c>
      <c r="F342" s="5">
        <v>0.26500000000000001</v>
      </c>
      <c r="H342" s="5">
        <v>1</v>
      </c>
      <c r="I342" s="4">
        <v>40.200000000000003</v>
      </c>
      <c r="J342" s="5">
        <v>0.313</v>
      </c>
      <c r="L342" s="5">
        <v>1</v>
      </c>
      <c r="M342" s="4">
        <v>57</v>
      </c>
      <c r="N342" s="5">
        <v>0.51700000000000002</v>
      </c>
    </row>
    <row r="343" spans="1:14" x14ac:dyDescent="0.25">
      <c r="A343" s="4" t="s">
        <v>384</v>
      </c>
      <c r="B343" s="4">
        <v>1159266905</v>
      </c>
      <c r="C343" s="4" t="s">
        <v>384</v>
      </c>
      <c r="D343" s="5">
        <v>0.69599999999999995</v>
      </c>
      <c r="E343" s="4">
        <v>51.4</v>
      </c>
      <c r="F343" s="5">
        <v>0.26200000000000001</v>
      </c>
      <c r="H343" s="5">
        <v>0.67900000000000005</v>
      </c>
      <c r="I343" s="4">
        <v>52.7</v>
      </c>
      <c r="J343" s="5">
        <v>0.35499999999999998</v>
      </c>
      <c r="L343" s="5">
        <v>0.77700000000000002</v>
      </c>
      <c r="M343" s="4">
        <v>55.6</v>
      </c>
      <c r="N343" s="5">
        <v>0.42299999999999999</v>
      </c>
    </row>
    <row r="344" spans="1:14" ht="47.25" x14ac:dyDescent="0.25">
      <c r="A344" s="4" t="s">
        <v>385</v>
      </c>
      <c r="B344" s="4">
        <v>1159283910</v>
      </c>
      <c r="C344" s="4" t="s">
        <v>385</v>
      </c>
      <c r="D344" s="5">
        <v>1</v>
      </c>
      <c r="E344" s="4">
        <v>56.3</v>
      </c>
      <c r="F344" s="5">
        <v>0.56200000000000006</v>
      </c>
      <c r="H344" s="5">
        <v>1</v>
      </c>
      <c r="I344" s="4">
        <v>53.2</v>
      </c>
      <c r="J344" s="5">
        <v>0.45900000000000002</v>
      </c>
      <c r="L344" s="5">
        <v>0.72799999999999998</v>
      </c>
      <c r="M344" s="4">
        <v>48.7</v>
      </c>
      <c r="N344" s="5">
        <v>0.34300000000000003</v>
      </c>
    </row>
    <row r="345" spans="1:14" ht="47.25" x14ac:dyDescent="0.25">
      <c r="A345" s="4" t="s">
        <v>386</v>
      </c>
      <c r="B345" s="4">
        <v>1159306905</v>
      </c>
      <c r="C345" s="4" t="s">
        <v>386</v>
      </c>
      <c r="D345" s="5">
        <v>1</v>
      </c>
      <c r="E345" s="4">
        <v>83.2</v>
      </c>
      <c r="F345" s="5">
        <v>0.80300000000000005</v>
      </c>
      <c r="H345" s="5">
        <v>1</v>
      </c>
      <c r="I345" s="4">
        <v>73.900000000000006</v>
      </c>
      <c r="J345" s="5">
        <v>0.70799999999999996</v>
      </c>
      <c r="L345" s="5">
        <v>0.95699999999999996</v>
      </c>
      <c r="M345" s="4">
        <v>109.2</v>
      </c>
      <c r="N345" s="5">
        <v>0.40799999999999997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E40" sqref="E40"/>
    </sheetView>
  </sheetViews>
  <sheetFormatPr defaultColWidth="8.875" defaultRowHeight="15.75" x14ac:dyDescent="0.25"/>
  <cols>
    <col min="3" max="3" width="9" style="8"/>
    <col min="4" max="4" width="8.875" style="10"/>
    <col min="6" max="7" width="13.75" bestFit="1" customWidth="1"/>
  </cols>
  <sheetData>
    <row r="1" spans="1:7" ht="90" x14ac:dyDescent="0.25">
      <c r="A1" s="3" t="s">
        <v>0</v>
      </c>
      <c r="B1" s="3" t="s">
        <v>387</v>
      </c>
      <c r="C1" s="7" t="s">
        <v>388</v>
      </c>
      <c r="D1" s="13" t="s">
        <v>389</v>
      </c>
      <c r="E1" s="17" t="s">
        <v>390</v>
      </c>
      <c r="F1" s="15" t="s">
        <v>392</v>
      </c>
      <c r="G1" s="15" t="s">
        <v>393</v>
      </c>
    </row>
    <row r="2" spans="1:7" ht="31.5" x14ac:dyDescent="0.25">
      <c r="A2" s="4" t="s">
        <v>171</v>
      </c>
      <c r="B2" s="4">
        <v>4</v>
      </c>
      <c r="C2" s="11">
        <v>2663.75</v>
      </c>
      <c r="D2" s="14">
        <v>0.31248240300000002</v>
      </c>
      <c r="E2" t="s">
        <v>391</v>
      </c>
      <c r="F2" s="16">
        <f>VLOOKUP(A2,[1]Sheet1!$A$2:$D$577,4,FALSE)</f>
        <v>77173.615458344808</v>
      </c>
      <c r="G2" s="16">
        <f>VLOOKUP(A2,[1]Sheet1!$A$2:$E$577,5,FALSE)</f>
        <v>82978.976575618653</v>
      </c>
    </row>
    <row r="3" spans="1:7" ht="63" x14ac:dyDescent="0.25">
      <c r="A3" s="4" t="s">
        <v>341</v>
      </c>
      <c r="B3" s="4">
        <v>1</v>
      </c>
      <c r="C3" s="11">
        <v>115.8571429</v>
      </c>
      <c r="D3" s="14">
        <v>1</v>
      </c>
      <c r="E3" t="s">
        <v>391</v>
      </c>
      <c r="F3" s="16">
        <f>VLOOKUP(A3,[1]Sheet1!$A$2:$D$577,4,FALSE)</f>
        <v>3259.5129963008585</v>
      </c>
      <c r="G3" s="16">
        <f>VLOOKUP(A3,[1]Sheet1!$A$2:$E$577,5,FALSE)</f>
        <v>3289.1568434032024</v>
      </c>
    </row>
    <row r="4" spans="1:7" x14ac:dyDescent="0.25">
      <c r="A4" s="4" t="s">
        <v>176</v>
      </c>
      <c r="B4" s="4">
        <v>3</v>
      </c>
      <c r="C4" s="11">
        <v>1329.5</v>
      </c>
      <c r="D4" s="14">
        <v>0.59251598299999997</v>
      </c>
      <c r="E4" t="s">
        <v>391</v>
      </c>
      <c r="F4" s="16">
        <f>VLOOKUP(A4,[1]Sheet1!$A$2:$D$577,4,FALSE)</f>
        <v>76078.55767594486</v>
      </c>
      <c r="G4" s="16">
        <f>VLOOKUP(A4,[1]Sheet1!$A$2:$E$577,5,FALSE)</f>
        <v>81826.867287874484</v>
      </c>
    </row>
    <row r="5" spans="1:7" ht="63" x14ac:dyDescent="0.25">
      <c r="A5" s="4" t="s">
        <v>271</v>
      </c>
      <c r="B5" s="4">
        <v>1</v>
      </c>
      <c r="C5" s="11">
        <v>116.33333330000001</v>
      </c>
      <c r="D5" s="14">
        <v>0.63610315200000001</v>
      </c>
      <c r="E5" t="s">
        <v>391</v>
      </c>
      <c r="F5" s="16">
        <f>VLOOKUP(A5,[1]Sheet1!$A$2:$D$577,4,FALSE)</f>
        <v>70.306455331430243</v>
      </c>
      <c r="G5" s="16">
        <f>VLOOKUP(A5,[1]Sheet1!$A$2:$E$577,5,FALSE)</f>
        <v>30.785302593679262</v>
      </c>
    </row>
    <row r="6" spans="1:7" ht="31.5" x14ac:dyDescent="0.25">
      <c r="A6" s="4" t="s">
        <v>180</v>
      </c>
      <c r="B6" s="4">
        <v>4</v>
      </c>
      <c r="C6" s="11">
        <v>1147.625</v>
      </c>
      <c r="D6" s="14">
        <v>0.407254112</v>
      </c>
      <c r="E6" t="s">
        <v>391</v>
      </c>
      <c r="F6" s="16">
        <f>VLOOKUP(A6,[1]Sheet1!$A$2:$D$577,4,FALSE)</f>
        <v>46878.76800442185</v>
      </c>
      <c r="G6" s="16">
        <f>VLOOKUP(A6,[1]Sheet1!$A$2:$E$577,5,FALSE)</f>
        <v>49335.138314203985</v>
      </c>
    </row>
    <row r="7" spans="1:7" ht="78.75" x14ac:dyDescent="0.25">
      <c r="A7" s="4" t="s">
        <v>370</v>
      </c>
      <c r="B7" s="4">
        <v>1</v>
      </c>
      <c r="C7" s="11">
        <v>188.125</v>
      </c>
      <c r="D7" s="14">
        <v>1</v>
      </c>
      <c r="E7" t="s">
        <v>391</v>
      </c>
      <c r="F7" s="16">
        <f>VLOOKUP(A7,[1]Sheet1!$A$2:$D$577,4,FALSE)</f>
        <v>5052.8655813953483</v>
      </c>
      <c r="G7" s="16">
        <f>VLOOKUP(A7,[1]Sheet1!$A$2:$E$577,5,FALSE)</f>
        <v>5095.002325581394</v>
      </c>
    </row>
    <row r="8" spans="1:7" ht="31.5" x14ac:dyDescent="0.25">
      <c r="A8" s="4" t="s">
        <v>348</v>
      </c>
      <c r="B8" s="4">
        <v>1</v>
      </c>
      <c r="C8" s="11">
        <v>188.375</v>
      </c>
      <c r="D8" s="14">
        <v>0.69542136700000001</v>
      </c>
      <c r="E8" t="s">
        <v>391</v>
      </c>
      <c r="F8" s="16">
        <f>VLOOKUP(A8,[1]Sheet1!$A$2:$D$577,4,FALSE)</f>
        <v>9854.8148506967482</v>
      </c>
      <c r="G8" s="16">
        <f>VLOOKUP(A8,[1]Sheet1!$A$2:$E$577,5,FALSE)</f>
        <v>10788.963968148639</v>
      </c>
    </row>
    <row r="9" spans="1:7" ht="63" x14ac:dyDescent="0.25">
      <c r="A9" s="4" t="s">
        <v>359</v>
      </c>
      <c r="B9" s="4">
        <v>1</v>
      </c>
      <c r="C9" s="11">
        <v>536.16666669999995</v>
      </c>
      <c r="D9" s="14">
        <v>0.83120920099999995</v>
      </c>
      <c r="E9" t="s">
        <v>391</v>
      </c>
      <c r="F9" s="16">
        <f>VLOOKUP(A9,[1]Sheet1!$A$2:$D$577,4,FALSE)</f>
        <v>13635.897477981547</v>
      </c>
      <c r="G9" s="16">
        <f>VLOOKUP(A9,[1]Sheet1!$A$2:$E$577,5,FALSE)</f>
        <v>14053.080033157174</v>
      </c>
    </row>
    <row r="10" spans="1:7" x14ac:dyDescent="0.25">
      <c r="A10" s="4" t="s">
        <v>185</v>
      </c>
      <c r="B10" s="4">
        <v>5</v>
      </c>
      <c r="C10" s="11">
        <v>2532.25</v>
      </c>
      <c r="D10" s="14">
        <v>0.11723763500000001</v>
      </c>
      <c r="E10" t="s">
        <v>391</v>
      </c>
      <c r="F10" s="16">
        <f>VLOOKUP(A10,[1]Sheet1!$A$2:$D$577,4,FALSE)</f>
        <v>32740.102041705439</v>
      </c>
      <c r="G10" s="16">
        <f>VLOOKUP(A10,[1]Sheet1!$A$2:$E$577,5,FALSE)</f>
        <v>32740.102041705439</v>
      </c>
    </row>
    <row r="11" spans="1:7" ht="63" x14ac:dyDescent="0.25">
      <c r="A11" s="4" t="s">
        <v>354</v>
      </c>
      <c r="B11" s="4">
        <v>4</v>
      </c>
      <c r="C11" s="11">
        <v>2215.5</v>
      </c>
      <c r="D11" s="14">
        <v>0.94466230299999998</v>
      </c>
      <c r="E11" t="s">
        <v>391</v>
      </c>
      <c r="F11" s="16">
        <f>VLOOKUP(A11,[1]Sheet1!$A$2:$D$577,4,FALSE)</f>
        <v>139467.31786027914</v>
      </c>
      <c r="G11" s="16">
        <f>VLOOKUP(A11,[1]Sheet1!$A$2:$E$577,5,FALSE)</f>
        <v>142304.89248075738</v>
      </c>
    </row>
    <row r="12" spans="1:7" ht="63" x14ac:dyDescent="0.25">
      <c r="A12" s="4" t="s">
        <v>375</v>
      </c>
      <c r="B12" s="4">
        <v>4</v>
      </c>
      <c r="C12" s="11">
        <v>926</v>
      </c>
      <c r="D12" s="14">
        <v>0.92629589599999995</v>
      </c>
      <c r="E12" t="s">
        <v>391</v>
      </c>
      <c r="F12" s="16">
        <f>VLOOKUP(A12,[1]Sheet1!$A$2:$D$577,4,FALSE)</f>
        <v>52565.817730031951</v>
      </c>
      <c r="G12" s="16">
        <f>VLOOKUP(A12,[1]Sheet1!$A$2:$E$577,5,FALSE)</f>
        <v>53888.459755214193</v>
      </c>
    </row>
    <row r="13" spans="1:7" ht="47.25" x14ac:dyDescent="0.25">
      <c r="A13" s="4" t="s">
        <v>45</v>
      </c>
      <c r="B13" s="4">
        <v>19</v>
      </c>
      <c r="C13" s="11">
        <v>8944.5</v>
      </c>
      <c r="D13" s="14">
        <v>1</v>
      </c>
      <c r="E13" t="s">
        <v>391</v>
      </c>
      <c r="F13" s="16">
        <f>VLOOKUP(A13,[1]Sheet1!$A$2:$D$577,4,FALSE)</f>
        <v>419773.69872870209</v>
      </c>
      <c r="G13" s="16">
        <f>VLOOKUP(A13,[1]Sheet1!$A$2:$E$577,5,FALSE)</f>
        <v>420529.71094402124</v>
      </c>
    </row>
    <row r="14" spans="1:7" ht="78.75" x14ac:dyDescent="0.25">
      <c r="A14" s="4" t="s">
        <v>371</v>
      </c>
      <c r="B14" s="4">
        <v>4</v>
      </c>
      <c r="C14" s="11">
        <v>1467.5</v>
      </c>
      <c r="D14" s="14">
        <v>0.58909710400000004</v>
      </c>
      <c r="E14" t="s">
        <v>391</v>
      </c>
      <c r="F14" s="16">
        <f>VLOOKUP(A14,[1]Sheet1!$A$2:$D$577,4,FALSE)</f>
        <v>81018.385718482343</v>
      </c>
      <c r="G14" s="16">
        <f>VLOOKUP(A14,[1]Sheet1!$A$2:$E$577,5,FALSE)</f>
        <v>85250.389901782255</v>
      </c>
    </row>
    <row r="15" spans="1:7" ht="31.5" x14ac:dyDescent="0.25">
      <c r="A15" s="4" t="s">
        <v>191</v>
      </c>
      <c r="B15" s="4">
        <v>3</v>
      </c>
      <c r="C15" s="11">
        <v>1296.655303</v>
      </c>
      <c r="D15" s="14">
        <v>0.80998898699999999</v>
      </c>
      <c r="E15" t="s">
        <v>391</v>
      </c>
      <c r="F15" s="16">
        <f>VLOOKUP(A15,[1]Sheet1!$A$2:$D$577,4,FALSE)</f>
        <v>59313.01043563892</v>
      </c>
      <c r="G15" s="16">
        <f>VLOOKUP(A15,[1]Sheet1!$A$2:$E$577,5,FALSE)</f>
        <v>59554.544987021014</v>
      </c>
    </row>
    <row r="16" spans="1:7" ht="78.75" x14ac:dyDescent="0.25">
      <c r="A16" s="4" t="s">
        <v>381</v>
      </c>
      <c r="B16" s="4">
        <v>2</v>
      </c>
      <c r="C16" s="11">
        <v>287.75</v>
      </c>
      <c r="D16" s="14">
        <v>0.50347523900000002</v>
      </c>
      <c r="E16" t="s">
        <v>391</v>
      </c>
      <c r="F16" s="16">
        <f>VLOOKUP(A16,[1]Sheet1!$A$2:$D$577,4,FALSE)</f>
        <v>12229.755512238604</v>
      </c>
      <c r="G16" s="16">
        <f>VLOOKUP(A16,[1]Sheet1!$A$2:$E$577,5,FALSE)</f>
        <v>12814.559227490194</v>
      </c>
    </row>
    <row r="17" spans="1:7" ht="31.5" x14ac:dyDescent="0.25">
      <c r="A17" s="4" t="s">
        <v>15</v>
      </c>
      <c r="B17" s="4">
        <v>29</v>
      </c>
      <c r="C17" s="11">
        <v>17095.64286</v>
      </c>
      <c r="D17" s="14">
        <v>0.66619731800000004</v>
      </c>
      <c r="E17" t="s">
        <v>391</v>
      </c>
      <c r="F17" s="16">
        <f>VLOOKUP(A17,[1]Sheet1!$A$2:$D$577,4,FALSE)</f>
        <v>918505.4980793884</v>
      </c>
      <c r="G17" s="16">
        <f>VLOOKUP(A17,[1]Sheet1!$A$2:$E$577,5,FALSE)</f>
        <v>945791.98922796466</v>
      </c>
    </row>
    <row r="18" spans="1:7" x14ac:dyDescent="0.25">
      <c r="A18" s="4" t="s">
        <v>195</v>
      </c>
      <c r="B18" s="4">
        <v>7</v>
      </c>
      <c r="C18" s="11">
        <v>2780.2321430000002</v>
      </c>
      <c r="D18" s="14">
        <v>0.98802772100000003</v>
      </c>
      <c r="E18" t="s">
        <v>391</v>
      </c>
      <c r="F18" s="16">
        <f>VLOOKUP(A18,[1]Sheet1!$A$2:$D$577,4,FALSE)</f>
        <v>127364.94673827308</v>
      </c>
      <c r="G18" s="16">
        <f>VLOOKUP(A18,[1]Sheet1!$A$2:$E$577,5,FALSE)</f>
        <v>127640.95279255453</v>
      </c>
    </row>
    <row r="19" spans="1:7" ht="31.5" x14ac:dyDescent="0.25">
      <c r="A19" s="4" t="s">
        <v>364</v>
      </c>
      <c r="B19" s="4">
        <v>5</v>
      </c>
      <c r="C19" s="11">
        <v>2121</v>
      </c>
      <c r="D19" s="14">
        <v>1</v>
      </c>
      <c r="E19" t="s">
        <v>391</v>
      </c>
      <c r="F19" s="16">
        <f>VLOOKUP(A19,[1]Sheet1!$A$2:$D$577,4,FALSE)</f>
        <v>62190.949247663877</v>
      </c>
      <c r="G19" s="16">
        <f>VLOOKUP(A19,[1]Sheet1!$A$2:$E$577,5,FALSE)</f>
        <v>62402.509193635386</v>
      </c>
    </row>
    <row r="20" spans="1:7" ht="31.5" x14ac:dyDescent="0.25">
      <c r="A20" s="4" t="s">
        <v>105</v>
      </c>
      <c r="B20" s="4">
        <v>9</v>
      </c>
      <c r="C20" s="11">
        <v>6249.2797620000001</v>
      </c>
      <c r="D20" s="14">
        <v>0.11366929000000001</v>
      </c>
      <c r="E20" t="s">
        <v>391</v>
      </c>
      <c r="F20" s="16">
        <f>VLOOKUP(A20,[1]Sheet1!$A$2:$D$577,4,FALSE)</f>
        <v>61142.346567293956</v>
      </c>
      <c r="G20" s="16">
        <f>VLOOKUP(A20,[1]Sheet1!$A$2:$E$577,5,FALSE)</f>
        <v>62558.261899459008</v>
      </c>
    </row>
    <row r="21" spans="1:7" ht="47.25" x14ac:dyDescent="0.25">
      <c r="A21" s="4" t="s">
        <v>385</v>
      </c>
      <c r="B21" s="4">
        <v>1</v>
      </c>
      <c r="C21" s="11">
        <v>168.25</v>
      </c>
      <c r="D21" s="14">
        <v>0.72808320999999998</v>
      </c>
      <c r="E21" t="s">
        <v>391</v>
      </c>
      <c r="F21" s="16">
        <f>VLOOKUP(A21,[1]Sheet1!$A$2:$D$577,4,FALSE)</f>
        <v>10682.383222511142</v>
      </c>
      <c r="G21" s="16">
        <f>VLOOKUP(A21,[1]Sheet1!$A$2:$E$577,5,FALSE)</f>
        <v>11061.416316864786</v>
      </c>
    </row>
    <row r="22" spans="1:7" x14ac:dyDescent="0.25">
      <c r="A22" s="4" t="s">
        <v>203</v>
      </c>
      <c r="B22" s="4">
        <v>6</v>
      </c>
      <c r="C22" s="11">
        <v>3791.541667</v>
      </c>
      <c r="D22" s="14">
        <v>0.13832324100000001</v>
      </c>
      <c r="E22" t="s">
        <v>391</v>
      </c>
      <c r="F22" s="16">
        <f>VLOOKUP(A22,[1]Sheet1!$A$2:$D$577,4,FALSE)</f>
        <v>49803.499665465388</v>
      </c>
      <c r="G22" s="16">
        <f>VLOOKUP(A22,[1]Sheet1!$A$2:$E$577,5,FALSE)</f>
        <v>49803.499665465388</v>
      </c>
    </row>
    <row r="23" spans="1:7" ht="78.75" x14ac:dyDescent="0.25">
      <c r="A23" s="4" t="s">
        <v>380</v>
      </c>
      <c r="B23" s="4">
        <v>1</v>
      </c>
      <c r="C23" s="11">
        <v>227.875</v>
      </c>
      <c r="D23" s="14">
        <v>0.58529895799999998</v>
      </c>
      <c r="E23" t="s">
        <v>391</v>
      </c>
      <c r="F23" s="16">
        <f>VLOOKUP(A23,[1]Sheet1!$A$2:$D$577,4,FALSE)</f>
        <v>8675.6705485463517</v>
      </c>
      <c r="G23" s="16">
        <f>VLOOKUP(A23,[1]Sheet1!$A$2:$E$577,5,FALSE)</f>
        <v>9004.8960778935816</v>
      </c>
    </row>
    <row r="24" spans="1:7" ht="47.25" x14ac:dyDescent="0.25">
      <c r="A24" s="4" t="s">
        <v>350</v>
      </c>
      <c r="B24" s="4">
        <v>2</v>
      </c>
      <c r="C24" s="11">
        <v>664.75</v>
      </c>
      <c r="D24" s="14">
        <v>1</v>
      </c>
      <c r="E24" t="s">
        <v>391</v>
      </c>
      <c r="F24" s="16">
        <f>VLOOKUP(A24,[1]Sheet1!$A$2:$D$577,4,FALSE)</f>
        <v>43331.813260804338</v>
      </c>
      <c r="G24" s="16">
        <f>VLOOKUP(A24,[1]Sheet1!$A$2:$E$577,5,FALSE)</f>
        <v>43392.527926120078</v>
      </c>
    </row>
    <row r="25" spans="1:7" ht="31.5" x14ac:dyDescent="0.25">
      <c r="A25" s="4" t="s">
        <v>115</v>
      </c>
      <c r="B25" s="4">
        <v>9</v>
      </c>
      <c r="C25" s="11">
        <v>7138.6428569999998</v>
      </c>
      <c r="D25" s="14">
        <v>0.13276833299999999</v>
      </c>
      <c r="E25" t="s">
        <v>391</v>
      </c>
      <c r="F25" s="16">
        <f>VLOOKUP(A25,[1]Sheet1!$A$2:$D$577,4,FALSE)</f>
        <v>107370.56176635278</v>
      </c>
      <c r="G25" s="16">
        <f>VLOOKUP(A25,[1]Sheet1!$A$2:$E$577,5,FALSE)</f>
        <v>107370.56176635278</v>
      </c>
    </row>
    <row r="26" spans="1:7" ht="31.5" x14ac:dyDescent="0.25">
      <c r="A26" s="4" t="s">
        <v>346</v>
      </c>
      <c r="B26" s="4">
        <v>1</v>
      </c>
      <c r="C26" s="11">
        <v>66</v>
      </c>
      <c r="D26" s="14">
        <v>0.87310606099999999</v>
      </c>
      <c r="E26" t="s">
        <v>391</v>
      </c>
      <c r="F26" s="16">
        <f>VLOOKUP(A26,[1]Sheet1!$A$2:$D$577,4,FALSE)</f>
        <v>4089.4584090909084</v>
      </c>
      <c r="G26" s="16">
        <f>VLOOKUP(A26,[1]Sheet1!$A$2:$E$577,5,FALSE)</f>
        <v>4581.1002840909086</v>
      </c>
    </row>
    <row r="27" spans="1:7" ht="63" x14ac:dyDescent="0.25">
      <c r="A27" s="4" t="s">
        <v>210</v>
      </c>
      <c r="B27" s="4">
        <v>4</v>
      </c>
      <c r="C27" s="11">
        <v>1546.5</v>
      </c>
      <c r="D27" s="14">
        <v>0.301163919</v>
      </c>
      <c r="E27" t="s">
        <v>391</v>
      </c>
      <c r="F27" s="16">
        <f>VLOOKUP(A27,[1]Sheet1!$A$2:$D$577,4,FALSE)</f>
        <v>54851.983099807148</v>
      </c>
      <c r="G27" s="16">
        <f>VLOOKUP(A27,[1]Sheet1!$A$2:$E$577,5,FALSE)</f>
        <v>57531.928124418366</v>
      </c>
    </row>
    <row r="28" spans="1:7" ht="47.25" x14ac:dyDescent="0.25">
      <c r="A28" s="4" t="s">
        <v>345</v>
      </c>
      <c r="B28" s="4">
        <v>1</v>
      </c>
      <c r="C28" s="11">
        <v>70</v>
      </c>
      <c r="D28" s="14">
        <v>0.9</v>
      </c>
      <c r="E28" t="s">
        <v>391</v>
      </c>
      <c r="F28" s="16">
        <f>VLOOKUP(A28,[1]Sheet1!$A$2:$D$577,4,FALSE)</f>
        <v>2334.822666666656</v>
      </c>
      <c r="G28" s="16">
        <f>VLOOKUP(A28,[1]Sheet1!$A$2:$E$577,5,FALSE)</f>
        <v>2648.8066666666537</v>
      </c>
    </row>
    <row r="29" spans="1:7" ht="31.5" x14ac:dyDescent="0.25">
      <c r="A29" s="4" t="s">
        <v>125</v>
      </c>
      <c r="B29" s="4">
        <v>18</v>
      </c>
      <c r="C29" s="11">
        <v>10199.875</v>
      </c>
      <c r="D29" s="14">
        <v>0.27022390000000002</v>
      </c>
      <c r="E29" t="s">
        <v>391</v>
      </c>
      <c r="F29" s="16">
        <f>VLOOKUP(A29,[1]Sheet1!$A$2:$D$577,4,FALSE)</f>
        <v>266406.8006878054</v>
      </c>
      <c r="G29" s="16">
        <f>VLOOKUP(A29,[1]Sheet1!$A$2:$E$577,5,FALSE)</f>
        <v>277112.43633126025</v>
      </c>
    </row>
    <row r="30" spans="1:7" ht="63" x14ac:dyDescent="0.25">
      <c r="A30" s="4" t="s">
        <v>339</v>
      </c>
      <c r="B30" s="4">
        <v>1</v>
      </c>
      <c r="C30" s="11">
        <v>145.5</v>
      </c>
      <c r="D30" s="14">
        <v>0.95876288700000001</v>
      </c>
      <c r="E30" t="s">
        <v>391</v>
      </c>
      <c r="F30" s="16">
        <f>VLOOKUP(A30,[1]Sheet1!$A$2:$D$577,4,FALSE)</f>
        <v>8199.0475515463913</v>
      </c>
      <c r="G30" s="16">
        <f>VLOOKUP(A30,[1]Sheet1!$A$2:$E$577,5,FALSE)</f>
        <v>8396.6648195876242</v>
      </c>
    </row>
    <row r="31" spans="1:7" ht="31.5" x14ac:dyDescent="0.25">
      <c r="A31" s="4" t="s">
        <v>215</v>
      </c>
      <c r="B31" s="4">
        <v>5</v>
      </c>
      <c r="C31" s="11">
        <v>2387</v>
      </c>
      <c r="D31" s="14">
        <v>0.90955000500000005</v>
      </c>
      <c r="E31" t="s">
        <v>391</v>
      </c>
      <c r="F31" s="16">
        <f>VLOOKUP(A31,[1]Sheet1!$A$2:$D$577,4,FALSE)</f>
        <v>93741.644621369443</v>
      </c>
      <c r="G31" s="16">
        <f>VLOOKUP(A31,[1]Sheet1!$A$2:$E$577,5,FALSE)</f>
        <v>94464.985432068817</v>
      </c>
    </row>
    <row r="32" spans="1:7" ht="63" x14ac:dyDescent="0.25">
      <c r="A32" s="4" t="s">
        <v>363</v>
      </c>
      <c r="B32" s="4">
        <v>1</v>
      </c>
      <c r="C32" s="11">
        <v>437.33333329999999</v>
      </c>
      <c r="D32" s="14">
        <v>0.85692230599999997</v>
      </c>
      <c r="E32" t="s">
        <v>391</v>
      </c>
      <c r="F32" s="16">
        <f>VLOOKUP(A32,[1]Sheet1!$A$2:$D$577,4,FALSE)</f>
        <v>39184.884407843107</v>
      </c>
      <c r="G32" s="16">
        <f>VLOOKUP(A32,[1]Sheet1!$A$2:$E$577,5,FALSE)</f>
        <v>39785.295302152044</v>
      </c>
    </row>
    <row r="33" spans="1:7" ht="31.5" x14ac:dyDescent="0.25">
      <c r="A33" s="4" t="s">
        <v>144</v>
      </c>
      <c r="B33" s="4">
        <v>28</v>
      </c>
      <c r="C33" s="11">
        <v>18017.75</v>
      </c>
      <c r="D33" s="14">
        <v>0.189528382</v>
      </c>
      <c r="E33" t="s">
        <v>391</v>
      </c>
      <c r="F33" s="16">
        <f>VLOOKUP(A33,[1]Sheet1!$A$2:$D$577,4,FALSE)</f>
        <v>300811.59584056796</v>
      </c>
      <c r="G33" s="16">
        <f>VLOOKUP(A33,[1]Sheet1!$A$2:$E$577,5,FALSE)</f>
        <v>312944.0045728191</v>
      </c>
    </row>
    <row r="34" spans="1:7" ht="31.5" x14ac:dyDescent="0.25">
      <c r="A34" s="4" t="s">
        <v>65</v>
      </c>
      <c r="B34" s="4">
        <v>9</v>
      </c>
      <c r="C34" s="11">
        <v>5830.375</v>
      </c>
      <c r="D34" s="14">
        <v>0.49034153000000003</v>
      </c>
      <c r="E34" t="s">
        <v>391</v>
      </c>
      <c r="F34" s="16">
        <f>VLOOKUP(A34,[1]Sheet1!$A$2:$D$577,4,FALSE)</f>
        <v>238823.60658102139</v>
      </c>
      <c r="G34" s="16">
        <f>VLOOKUP(A34,[1]Sheet1!$A$2:$E$577,5,FALSE)</f>
        <v>251284.58616948937</v>
      </c>
    </row>
    <row r="35" spans="1:7" ht="47.25" x14ac:dyDescent="0.25">
      <c r="A35" s="4" t="s">
        <v>352</v>
      </c>
      <c r="B35" s="4">
        <v>1</v>
      </c>
      <c r="C35" s="11">
        <v>446.375</v>
      </c>
      <c r="D35" s="14">
        <v>0.71884626200000001</v>
      </c>
      <c r="E35" t="s">
        <v>391</v>
      </c>
      <c r="F35" s="16">
        <f>VLOOKUP(A35,[1]Sheet1!$A$2:$D$577,4,FALSE)</f>
        <v>22292.769851582183</v>
      </c>
      <c r="G35" s="16">
        <f>VLOOKUP(A35,[1]Sheet1!$A$2:$E$577,5,FALSE)</f>
        <v>23732.897983758048</v>
      </c>
    </row>
    <row r="36" spans="1:7" x14ac:dyDescent="0.25">
      <c r="A36" s="4" t="s">
        <v>221</v>
      </c>
      <c r="B36" s="4">
        <v>9</v>
      </c>
      <c r="C36" s="11">
        <v>6187.625</v>
      </c>
      <c r="D36" s="14">
        <v>0.75655037300000005</v>
      </c>
      <c r="E36" t="s">
        <v>391</v>
      </c>
      <c r="F36" s="16">
        <f>VLOOKUP(A36,[1]Sheet1!$A$2:$D$577,4,FALSE)</f>
        <v>333929.69489316957</v>
      </c>
      <c r="G36" s="16">
        <f>VLOOKUP(A36,[1]Sheet1!$A$2:$E$577,5,FALSE)</f>
        <v>334318.050097831</v>
      </c>
    </row>
    <row r="37" spans="1:7" ht="63" x14ac:dyDescent="0.25">
      <c r="A37" s="4" t="s">
        <v>343</v>
      </c>
      <c r="B37" s="4">
        <v>1</v>
      </c>
      <c r="C37" s="11">
        <v>79.666666669999998</v>
      </c>
      <c r="D37" s="14">
        <v>0.85355648500000003</v>
      </c>
      <c r="E37" t="s">
        <v>391</v>
      </c>
      <c r="F37" s="16">
        <f>VLOOKUP(A37,[1]Sheet1!$A$2:$D$577,4,FALSE)</f>
        <v>753.85882845188303</v>
      </c>
      <c r="G37" s="16">
        <f>VLOOKUP(A37,[1]Sheet1!$A$2:$E$577,5,FALSE)</f>
        <v>774.09414225941441</v>
      </c>
    </row>
    <row r="38" spans="1:7" ht="31.5" x14ac:dyDescent="0.25">
      <c r="A38" s="4" t="s">
        <v>231</v>
      </c>
      <c r="B38" s="4">
        <v>12</v>
      </c>
      <c r="C38" s="11">
        <v>5258.5</v>
      </c>
      <c r="D38" s="14">
        <v>0.98811448099999999</v>
      </c>
      <c r="E38" t="s">
        <v>391</v>
      </c>
      <c r="F38" s="16">
        <f>VLOOKUP(A38,[1]Sheet1!$A$2:$D$577,4,FALSE)</f>
        <v>211333.36949801166</v>
      </c>
      <c r="G38" s="16">
        <f>VLOOKUP(A38,[1]Sheet1!$A$2:$E$577,5,FALSE)</f>
        <v>211837.80485148149</v>
      </c>
    </row>
    <row r="39" spans="1:7" ht="31.5" x14ac:dyDescent="0.25">
      <c r="A39" s="4" t="s">
        <v>75</v>
      </c>
      <c r="B39" s="4">
        <v>29</v>
      </c>
      <c r="C39" s="11">
        <v>20895.5</v>
      </c>
      <c r="D39" s="14">
        <v>0.13663827100000001</v>
      </c>
      <c r="E39" t="s">
        <v>391</v>
      </c>
      <c r="F39" s="16">
        <f>VLOOKUP(A39,[1]Sheet1!$A$2:$D$577,4,FALSE)</f>
        <v>260395.93462269183</v>
      </c>
      <c r="G39" s="16">
        <f>VLOOKUP(A39,[1]Sheet1!$A$2:$E$577,5,FALSE)</f>
        <v>262080.32957928648</v>
      </c>
    </row>
    <row r="40" spans="1:7" ht="78.75" x14ac:dyDescent="0.25">
      <c r="A40" s="4" t="s">
        <v>394</v>
      </c>
      <c r="B40" s="4">
        <v>5</v>
      </c>
      <c r="C40" s="11">
        <v>1362.875</v>
      </c>
      <c r="D40" s="14">
        <v>0.36402824900000003</v>
      </c>
      <c r="E40" t="s">
        <v>391</v>
      </c>
      <c r="F40" s="16">
        <f>VLOOKUP(A40,[1]Sheet1!$A$2:$D$577,4,FALSE)</f>
        <v>12320.805337520662</v>
      </c>
      <c r="G40" s="16">
        <f>VLOOKUP(A40,[1]Sheet1!$A$2:$E$577,5,FALSE)</f>
        <v>12937.406181120044</v>
      </c>
    </row>
    <row r="41" spans="1:7" ht="31.5" x14ac:dyDescent="0.25">
      <c r="A41" s="4" t="s">
        <v>338</v>
      </c>
      <c r="B41" s="4">
        <v>1</v>
      </c>
      <c r="C41" s="11">
        <v>234.625</v>
      </c>
      <c r="D41" s="14">
        <v>0.98454981399999997</v>
      </c>
      <c r="E41" t="s">
        <v>391</v>
      </c>
      <c r="F41" s="16">
        <f>VLOOKUP(A41,[1]Sheet1!$A$2:$D$577,4,FALSE)</f>
        <v>13379.550982951519</v>
      </c>
      <c r="G41" s="16">
        <f>VLOOKUP(A41,[1]Sheet1!$A$2:$E$577,5,FALSE)</f>
        <v>13549.404861481082</v>
      </c>
    </row>
    <row r="42" spans="1:7" ht="47.25" x14ac:dyDescent="0.25">
      <c r="A42" s="4" t="s">
        <v>349</v>
      </c>
      <c r="B42" s="4">
        <v>1</v>
      </c>
      <c r="C42" s="11">
        <v>170.5</v>
      </c>
      <c r="D42" s="14">
        <v>0.56891495599999997</v>
      </c>
      <c r="E42" t="s">
        <v>391</v>
      </c>
      <c r="F42" s="16">
        <f>VLOOKUP(A42,[1]Sheet1!$A$2:$D$577,4,FALSE)</f>
        <v>5256.042501832846</v>
      </c>
      <c r="G42" s="16">
        <f>VLOOKUP(A42,[1]Sheet1!$A$2:$E$577,5,FALSE)</f>
        <v>6011.4858412756603</v>
      </c>
    </row>
    <row r="43" spans="1:7" ht="63" x14ac:dyDescent="0.25">
      <c r="A43" s="4" t="s">
        <v>347</v>
      </c>
      <c r="B43" s="4">
        <v>1</v>
      </c>
      <c r="C43" s="11">
        <v>108.875</v>
      </c>
      <c r="D43" s="14">
        <v>0.81745120599999999</v>
      </c>
      <c r="E43" t="s">
        <v>391</v>
      </c>
      <c r="F43" s="16">
        <f>VLOOKUP(A43,[1]Sheet1!$A$2:$D$577,4,FALSE)</f>
        <v>5627.4709758897834</v>
      </c>
      <c r="G43" s="16">
        <f>VLOOKUP(A43,[1]Sheet1!$A$2:$E$577,5,FALSE)</f>
        <v>6118.4671641791056</v>
      </c>
    </row>
    <row r="44" spans="1:7" ht="31.5" x14ac:dyDescent="0.25">
      <c r="A44" s="4" t="s">
        <v>273</v>
      </c>
      <c r="B44" s="4">
        <v>68</v>
      </c>
      <c r="C44" s="11">
        <v>20591.125</v>
      </c>
      <c r="D44" s="14">
        <v>1</v>
      </c>
      <c r="E44" t="s">
        <v>391</v>
      </c>
      <c r="F44" s="16">
        <f>VLOOKUP(A44,[1]Sheet1!$A$2:$D$577,4,FALSE)</f>
        <v>1028843.5071675222</v>
      </c>
      <c r="G44" s="16">
        <f>VLOOKUP(A44,[1]Sheet1!$A$2:$E$577,5,FALSE)</f>
        <v>1031771.0765046461</v>
      </c>
    </row>
    <row r="45" spans="1:7" ht="63" x14ac:dyDescent="0.25">
      <c r="A45" s="4" t="s">
        <v>361</v>
      </c>
      <c r="B45" s="4">
        <v>1</v>
      </c>
      <c r="C45" s="11">
        <v>349.875</v>
      </c>
      <c r="D45" s="14">
        <v>0.50410860999999996</v>
      </c>
      <c r="E45" t="s">
        <v>391</v>
      </c>
      <c r="F45" s="16">
        <f>VLOOKUP(A45,[1]Sheet1!$A$2:$D$577,4,FALSE)</f>
        <v>15137.741101286172</v>
      </c>
      <c r="G45" s="16">
        <f>VLOOKUP(A45,[1]Sheet1!$A$2:$E$577,5,FALSE)</f>
        <v>16230.705908360129</v>
      </c>
    </row>
    <row r="46" spans="1:7" ht="47.25" x14ac:dyDescent="0.25">
      <c r="A46" s="4" t="s">
        <v>386</v>
      </c>
      <c r="B46" s="4">
        <v>1</v>
      </c>
      <c r="C46" s="11">
        <v>254.25</v>
      </c>
      <c r="D46" s="14">
        <v>0.94444444400000005</v>
      </c>
      <c r="E46" t="s">
        <v>391</v>
      </c>
      <c r="F46" s="16">
        <f>VLOOKUP(A46,[1]Sheet1!$A$2:$D$577,4,FALSE)</f>
        <v>8248.2196116504874</v>
      </c>
      <c r="G46" s="16">
        <f>VLOOKUP(A46,[1]Sheet1!$A$2:$E$577,5,FALSE)</f>
        <v>8291.8844660194191</v>
      </c>
    </row>
    <row r="47" spans="1:7" ht="31.5" x14ac:dyDescent="0.25">
      <c r="A47" s="4" t="s">
        <v>384</v>
      </c>
      <c r="B47" s="4">
        <v>1</v>
      </c>
      <c r="C47" s="11">
        <v>113</v>
      </c>
      <c r="D47" s="14">
        <v>0.77654867299999997</v>
      </c>
      <c r="E47" t="s">
        <v>391</v>
      </c>
      <c r="F47" s="16">
        <f>VLOOKUP(A47,[1]Sheet1!$A$2:$D$577,4,FALSE)</f>
        <v>6404.2775221238935</v>
      </c>
      <c r="G47" s="16">
        <f>VLOOKUP(A47,[1]Sheet1!$A$2:$E$577,5,FALSE)</f>
        <v>6624.9256637168155</v>
      </c>
    </row>
    <row r="48" spans="1:7" ht="47.25" x14ac:dyDescent="0.25">
      <c r="A48" s="4" t="s">
        <v>272</v>
      </c>
      <c r="B48" s="4">
        <v>1</v>
      </c>
      <c r="C48" s="11">
        <v>100.33333330000001</v>
      </c>
      <c r="D48" s="14">
        <v>1</v>
      </c>
      <c r="E48" t="s">
        <v>391</v>
      </c>
      <c r="F48" s="16">
        <f>VLOOKUP(A48,[1]Sheet1!$A$2:$D$577,4,FALSE)</f>
        <v>142.46817275747526</v>
      </c>
      <c r="G48" s="16">
        <f>VLOOKUP(A48,[1]Sheet1!$A$2:$E$577,5,FALSE)</f>
        <v>160.36411960132955</v>
      </c>
    </row>
    <row r="49" spans="1:7" ht="31.5" x14ac:dyDescent="0.25">
      <c r="A49" s="4" t="s">
        <v>244</v>
      </c>
      <c r="B49" s="4">
        <v>6</v>
      </c>
      <c r="C49" s="11">
        <v>2518.625</v>
      </c>
      <c r="D49" s="14">
        <v>0.84927291699999996</v>
      </c>
      <c r="E49" t="s">
        <v>391</v>
      </c>
      <c r="F49" s="16">
        <f>VLOOKUP(A49,[1]Sheet1!$A$2:$D$577,4,FALSE)</f>
        <v>123565.71309652721</v>
      </c>
      <c r="G49" s="16">
        <f>VLOOKUP(A49,[1]Sheet1!$A$2:$E$577,5,FALSE)</f>
        <v>123827.81198710584</v>
      </c>
    </row>
    <row r="50" spans="1:7" ht="31.5" x14ac:dyDescent="0.25">
      <c r="A50" s="4" t="s">
        <v>251</v>
      </c>
      <c r="B50" s="4">
        <v>3</v>
      </c>
      <c r="C50" s="11">
        <v>736.75</v>
      </c>
      <c r="D50" s="14">
        <v>0.46657617899999998</v>
      </c>
      <c r="E50" t="s">
        <v>391</v>
      </c>
      <c r="F50" s="16">
        <f>VLOOKUP(A50,[1]Sheet1!$A$2:$D$577,4,FALSE)</f>
        <v>24900.669305587682</v>
      </c>
      <c r="G50" s="16">
        <f>VLOOKUP(A50,[1]Sheet1!$A$2:$E$577,5,FALSE)</f>
        <v>26153.907377541571</v>
      </c>
    </row>
    <row r="51" spans="1:7" ht="31.5" x14ac:dyDescent="0.25">
      <c r="A51" s="4" t="s">
        <v>255</v>
      </c>
      <c r="B51" s="4">
        <v>9</v>
      </c>
      <c r="C51" s="11">
        <v>4468.125</v>
      </c>
      <c r="D51" s="14">
        <v>0.1605819</v>
      </c>
      <c r="E51" t="s">
        <v>391</v>
      </c>
      <c r="F51" s="16">
        <f>VLOOKUP(A51,[1]Sheet1!$A$2:$D$577,4,FALSE)</f>
        <v>64482.83941062021</v>
      </c>
      <c r="G51" s="16">
        <f>VLOOKUP(A51,[1]Sheet1!$A$2:$E$577,5,FALSE)</f>
        <v>66282.67479361911</v>
      </c>
    </row>
    <row r="52" spans="1:7" x14ac:dyDescent="0.25">
      <c r="A52" s="4"/>
      <c r="B52" s="4"/>
      <c r="C52" s="11"/>
    </row>
    <row r="53" spans="1:7" x14ac:dyDescent="0.25">
      <c r="A53" s="6"/>
      <c r="B53" s="6"/>
      <c r="C5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School Level</vt:lpstr>
      <vt:lpstr>District + Region and Addl fund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Dan Ferris</cp:lastModifiedBy>
  <cp:revision/>
  <dcterms:created xsi:type="dcterms:W3CDTF">2021-05-20T18:58:44Z</dcterms:created>
  <dcterms:modified xsi:type="dcterms:W3CDTF">2021-08-23T21:22:24Z</dcterms:modified>
  <cp:category/>
  <cp:contentStatus/>
</cp:coreProperties>
</file>